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108" windowWidth="19140" windowHeight="10080" tabRatio="704" firstSheet="1" activeTab="9"/>
  </bookViews>
  <sheets>
    <sheet name="korpuss1" sheetId="11" r:id="rId1"/>
    <sheet name="korpuss2" sheetId="13" r:id="rId2"/>
    <sheet name="tornis" sheetId="12" r:id="rId3"/>
    <sheet name="pirkums1" sheetId="6" r:id="rId4"/>
    <sheet name="pirkums2" sheetId="7" r:id="rId5"/>
    <sheet name="pirkums3" sheetId="8" r:id="rId6"/>
    <sheet name="vate1" sheetId="4" r:id="rId7"/>
    <sheet name="vate2" sheetId="5" state="hidden" r:id="rId8"/>
    <sheet name="graf1" sheetId="21" r:id="rId9"/>
    <sheet name="graf2" sheetId="18" r:id="rId10"/>
    <sheet name="graf3" sheetId="20" r:id="rId11"/>
    <sheet name="apmetums" sheetId="1" r:id="rId12"/>
    <sheet name="logi" sheetId="10" r:id="rId13"/>
    <sheet name="durvis" sheetId="9" r:id="rId14"/>
  </sheets>
  <definedNames>
    <definedName name="_xlnm.Print_Area" localSheetId="6">vate1!$A$1:$E$69</definedName>
    <definedName name="_xlnm.Print_Area" localSheetId="7">vate2!$A$1:$D$77</definedName>
  </definedNames>
  <calcPr calcId="144525"/>
</workbook>
</file>

<file path=xl/calcChain.xml><?xml version="1.0" encoding="utf-8"?>
<calcChain xmlns="http://schemas.openxmlformats.org/spreadsheetml/2006/main">
  <c r="M4" i="13" l="1"/>
  <c r="N4" i="11"/>
  <c r="M4" i="12"/>
</calcChain>
</file>

<file path=xl/sharedStrings.xml><?xml version="1.0" encoding="utf-8"?>
<sst xmlns="http://schemas.openxmlformats.org/spreadsheetml/2006/main" count="745" uniqueCount="448">
  <si>
    <t>Akrila dekoratīvais apmetums</t>
  </si>
  <si>
    <t>2,5 mm</t>
  </si>
  <si>
    <t>1,2 mm</t>
  </si>
  <si>
    <t>1,0 mm</t>
  </si>
  <si>
    <t>1,5 mm</t>
  </si>
  <si>
    <t>2,0 mm</t>
  </si>
  <si>
    <t>3,0 mm</t>
  </si>
  <si>
    <t>3,5 mm</t>
  </si>
  <si>
    <t>5,0 mm</t>
  </si>
  <si>
    <t>Akrila dekorativais apmetums</t>
  </si>
  <si>
    <t>4,0 mm</t>
  </si>
  <si>
    <t>0,5 mm</t>
  </si>
  <si>
    <t>Dekoratīvais Venēcijas apmetums</t>
  </si>
  <si>
    <t>Plastisks akrila dekoratīvais apmetums</t>
  </si>
  <si>
    <t>Materiāla raksturojums</t>
  </si>
  <si>
    <t>Frakcija</t>
  </si>
  <si>
    <t>Cena par 1 kg</t>
  </si>
  <si>
    <r>
      <t>Daudz. kg/m</t>
    </r>
    <r>
      <rPr>
        <vertAlign val="superscript"/>
        <sz val="7"/>
        <color indexed="55"/>
        <rFont val="Verdana"/>
        <family val="2"/>
        <charset val="186"/>
      </rPr>
      <t>2</t>
    </r>
  </si>
  <si>
    <t>kg vienā iepakojumā</t>
  </si>
  <si>
    <t>Nosaukums</t>
  </si>
  <si>
    <t>Kods</t>
  </si>
  <si>
    <t>MINERĀLVATE RUĻĻI</t>
  </si>
  <si>
    <t>Biezums mm</t>
  </si>
  <si>
    <t>Platums mm</t>
  </si>
  <si>
    <t>Garums mm</t>
  </si>
  <si>
    <r>
      <t xml:space="preserve">Siltuma pretestība </t>
    </r>
    <r>
      <rPr>
        <sz val="8"/>
        <rFont val="Arial"/>
        <family val="2"/>
      </rPr>
      <t>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K / W</t>
    </r>
  </si>
  <si>
    <t>PLATINUM1</t>
  </si>
  <si>
    <t>A</t>
  </si>
  <si>
    <t>PLATINUM2</t>
  </si>
  <si>
    <t>PLATINUM3</t>
  </si>
  <si>
    <t>PROFESSIONAL1</t>
  </si>
  <si>
    <t>PROFESSIONAL2</t>
  </si>
  <si>
    <t>PROFESSIONAL3</t>
  </si>
  <si>
    <t>AMBER1</t>
  </si>
  <si>
    <t>AMBER2</t>
  </si>
  <si>
    <t>AMBER3</t>
  </si>
  <si>
    <t>AMBER4</t>
  </si>
  <si>
    <t>AMBER5</t>
  </si>
  <si>
    <t>GOLD1</t>
  </si>
  <si>
    <t>GOLD2</t>
  </si>
  <si>
    <t>GOLD3</t>
  </si>
  <si>
    <t>GOLD4</t>
  </si>
  <si>
    <t>GOLD5</t>
  </si>
  <si>
    <t>PROFESSIONAL11</t>
  </si>
  <si>
    <t>PROFESSIONAL12</t>
  </si>
  <si>
    <t>OPTIMUM1</t>
  </si>
  <si>
    <t>OPTIMUM2</t>
  </si>
  <si>
    <t>OPTIMUM3</t>
  </si>
  <si>
    <t>OPTIMUM4</t>
  </si>
  <si>
    <t>OPTIMUM5</t>
  </si>
  <si>
    <t>PROFESSIONAL21</t>
  </si>
  <si>
    <t>PROFESSIONAL22</t>
  </si>
  <si>
    <t>PROFESSIONAL23</t>
  </si>
  <si>
    <t>PROFESSIONAL25</t>
  </si>
  <si>
    <t>PROFESSIONAL26</t>
  </si>
  <si>
    <t>PROFESSIONAL27</t>
  </si>
  <si>
    <t>SILVER1</t>
  </si>
  <si>
    <t>SILVER2</t>
  </si>
  <si>
    <t>SILVER3</t>
  </si>
  <si>
    <t>SILVER4</t>
  </si>
  <si>
    <t>SILVER5</t>
  </si>
  <si>
    <t>SILVER6</t>
  </si>
  <si>
    <t>SILVER7</t>
  </si>
  <si>
    <t>SILVER8</t>
  </si>
  <si>
    <t>SILVER9</t>
  </si>
  <si>
    <t>SILVER10</t>
  </si>
  <si>
    <t>SILVER11</t>
  </si>
  <si>
    <t>SILVER12</t>
  </si>
  <si>
    <t>CRISTAL1</t>
  </si>
  <si>
    <t>CRISTAL2</t>
  </si>
  <si>
    <t>CRISTAL3</t>
  </si>
  <si>
    <t>CRISTAL4</t>
  </si>
  <si>
    <t>PRACTIC1</t>
  </si>
  <si>
    <t>PRACTIC2</t>
  </si>
  <si>
    <t>PRACTIC3</t>
  </si>
  <si>
    <t>PRACTIC4</t>
  </si>
  <si>
    <t>PRACTIC5</t>
  </si>
  <si>
    <t>DF 45</t>
  </si>
  <si>
    <t>DF 46</t>
  </si>
  <si>
    <t>DF 47</t>
  </si>
  <si>
    <t>DF 48</t>
  </si>
  <si>
    <r>
      <t xml:space="preserve">Siltuma pretestība </t>
    </r>
    <r>
      <rPr>
        <sz val="8"/>
        <rFont val="Arial"/>
        <family val="2"/>
      </rPr>
      <t>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K / W</t>
    </r>
  </si>
  <si>
    <t>MINERĀLVATE PLĀKSNES</t>
  </si>
  <si>
    <t>FKP 39</t>
  </si>
  <si>
    <t>FKP 40</t>
  </si>
  <si>
    <t>FKP 41</t>
  </si>
  <si>
    <t>FKP 42</t>
  </si>
  <si>
    <t>TWP 1</t>
  </si>
  <si>
    <t>TWP 2</t>
  </si>
  <si>
    <t>TWP 3</t>
  </si>
  <si>
    <t>TWP 5</t>
  </si>
  <si>
    <t>KDP 2/V1</t>
  </si>
  <si>
    <t>KDP 2/V2</t>
  </si>
  <si>
    <t>KDP 2/V3</t>
  </si>
  <si>
    <t>KDP 2/V4</t>
  </si>
  <si>
    <t>KDP 2/V5</t>
  </si>
  <si>
    <t>AKP 3/V1</t>
  </si>
  <si>
    <t>AKP 3/V2</t>
  </si>
  <si>
    <t>AKP 3/V3</t>
  </si>
  <si>
    <t>AKP 3/V4</t>
  </si>
  <si>
    <t>AKP 3/V5</t>
  </si>
  <si>
    <t>AKP 4/V</t>
  </si>
  <si>
    <t>Cena EUR par loksni</t>
  </si>
  <si>
    <t>03-3-FP</t>
  </si>
  <si>
    <t>MDF</t>
  </si>
  <si>
    <t>03-3-FP2</t>
  </si>
  <si>
    <t>03-4-FP</t>
  </si>
  <si>
    <t>03-6-I-V</t>
  </si>
  <si>
    <t>03-6-FP</t>
  </si>
  <si>
    <t>03-7-FP</t>
  </si>
  <si>
    <t>03-8-XL</t>
  </si>
  <si>
    <t>03-10-XL</t>
  </si>
  <si>
    <t>03-12-XL</t>
  </si>
  <si>
    <t>03-16-03</t>
  </si>
  <si>
    <t>03-16-XL</t>
  </si>
  <si>
    <t>03-16-XLS</t>
  </si>
  <si>
    <t>03-18-XL</t>
  </si>
  <si>
    <t>03-18-05</t>
  </si>
  <si>
    <t>03-19-V-L</t>
  </si>
  <si>
    <t>03-19-XL</t>
  </si>
  <si>
    <t>03-22-FSC</t>
  </si>
  <si>
    <t>03-25-03</t>
  </si>
  <si>
    <t>03-28-03</t>
  </si>
  <si>
    <t>03-30-K</t>
  </si>
  <si>
    <t>03-38-K</t>
  </si>
  <si>
    <t>PF004</t>
  </si>
  <si>
    <t>Balts (uz MDF)</t>
  </si>
  <si>
    <t>M036</t>
  </si>
  <si>
    <t>Viola</t>
  </si>
  <si>
    <t>M032</t>
  </si>
  <si>
    <t>Piena balts</t>
  </si>
  <si>
    <t>M027</t>
  </si>
  <si>
    <t>Madreperla</t>
  </si>
  <si>
    <t>M025</t>
  </si>
  <si>
    <t>Pelēks metālisks</t>
  </si>
  <si>
    <t>M020</t>
  </si>
  <si>
    <t>Olīves zaļš</t>
  </si>
  <si>
    <t>M014</t>
  </si>
  <si>
    <t>Cappuccino</t>
  </si>
  <si>
    <t>M012</t>
  </si>
  <si>
    <t>Melns</t>
  </si>
  <si>
    <t>PF005</t>
  </si>
  <si>
    <t>Melns (uz MDF)</t>
  </si>
  <si>
    <t>M011</t>
  </si>
  <si>
    <t>Bordo</t>
  </si>
  <si>
    <t>M006</t>
  </si>
  <si>
    <t>Sarkans</t>
  </si>
  <si>
    <t>M005</t>
  </si>
  <si>
    <t>Oranžs</t>
  </si>
  <si>
    <t>M002</t>
  </si>
  <si>
    <t>Krēmkrāsa</t>
  </si>
  <si>
    <t>M001</t>
  </si>
  <si>
    <t>Sniega balts</t>
  </si>
  <si>
    <t>1C</t>
  </si>
  <si>
    <t>Blanco Artico</t>
  </si>
  <si>
    <t>M088</t>
  </si>
  <si>
    <t>Dzeltens</t>
  </si>
  <si>
    <t>Apjoma atlaides: 3-5 loksnes – 5%, 6 un vairāk loksnes – 10%.</t>
  </si>
  <si>
    <t>Virsmas struktūra</t>
  </si>
  <si>
    <t>Z0900</t>
  </si>
  <si>
    <t>Twinkle Opal White</t>
  </si>
  <si>
    <t>FG</t>
  </si>
  <si>
    <t>U2200</t>
  </si>
  <si>
    <t>Vulkāna melns (U1200)</t>
  </si>
  <si>
    <t>MP</t>
  </si>
  <si>
    <t>VV</t>
  </si>
  <si>
    <t>U2101</t>
  </si>
  <si>
    <t>Gaiši pelēks (U1188)</t>
  </si>
  <si>
    <t>U1856</t>
  </si>
  <si>
    <t>Olīve gaiša</t>
  </si>
  <si>
    <t>U1748</t>
  </si>
  <si>
    <t>Zils (U059)</t>
  </si>
  <si>
    <t>U1717</t>
  </si>
  <si>
    <t>Gaiši zils</t>
  </si>
  <si>
    <t>U1686</t>
  </si>
  <si>
    <t>Purple</t>
  </si>
  <si>
    <t>U1669</t>
  </si>
  <si>
    <t>U1665</t>
  </si>
  <si>
    <t>Golden Orange</t>
  </si>
  <si>
    <t>U1579</t>
  </si>
  <si>
    <t>U1358</t>
  </si>
  <si>
    <t>Jasmīns</t>
  </si>
  <si>
    <t>U1343</t>
  </si>
  <si>
    <t>Gaišs smilšu pelēks</t>
  </si>
  <si>
    <t>U1290</t>
  </si>
  <si>
    <t>Antracīts</t>
  </si>
  <si>
    <t>U1211</t>
  </si>
  <si>
    <t>Lava</t>
  </si>
  <si>
    <t>U1200</t>
  </si>
  <si>
    <t>Vulkāna melns akmens</t>
  </si>
  <si>
    <t>CT</t>
  </si>
  <si>
    <t>U1191</t>
  </si>
  <si>
    <t>Congo</t>
  </si>
  <si>
    <t>U1184</t>
  </si>
  <si>
    <t>Smilšu pelēks</t>
  </si>
  <si>
    <t>U1115</t>
  </si>
  <si>
    <t>Platīna pelēks</t>
  </si>
  <si>
    <t>U107</t>
  </si>
  <si>
    <t>Avocado</t>
  </si>
  <si>
    <t>U1027</t>
  </si>
  <si>
    <t>Icy White</t>
  </si>
  <si>
    <t>HG</t>
  </si>
  <si>
    <t>U1026</t>
  </si>
  <si>
    <t>Kristāla balts matēts</t>
  </si>
  <si>
    <t>Kristāla balts akmens</t>
  </si>
  <si>
    <t>Kristāla balts glancēts</t>
  </si>
  <si>
    <t>HS</t>
  </si>
  <si>
    <t>SPIAZ1</t>
  </si>
  <si>
    <t>Piazza Ochre</t>
  </si>
  <si>
    <t>SGRAN5</t>
  </si>
  <si>
    <t>Melns granīts</t>
  </si>
  <si>
    <t>TC</t>
  </si>
  <si>
    <t>SARTE2</t>
  </si>
  <si>
    <t>Artefakt Terra</t>
  </si>
  <si>
    <t>SARTE1</t>
  </si>
  <si>
    <t>Artefakt Sand</t>
  </si>
  <si>
    <t>R6484</t>
  </si>
  <si>
    <t>Toskānas granīts</t>
  </si>
  <si>
    <t>R6482</t>
  </si>
  <si>
    <t>Taurus</t>
  </si>
  <si>
    <t>R6480</t>
  </si>
  <si>
    <t>Putenis</t>
  </si>
  <si>
    <t>MS</t>
  </si>
  <si>
    <t>R6460</t>
  </si>
  <si>
    <t>Desert Sand</t>
  </si>
  <si>
    <t>R6442</t>
  </si>
  <si>
    <t>Marmors jūra</t>
  </si>
  <si>
    <t>R6245</t>
  </si>
  <si>
    <t>Travertins</t>
  </si>
  <si>
    <t>R6061</t>
  </si>
  <si>
    <t>Belmonts brūns</t>
  </si>
  <si>
    <t>R6060</t>
  </si>
  <si>
    <t>Belmonts bēšs</t>
  </si>
  <si>
    <t>R6052</t>
  </si>
  <si>
    <t>Ottava brūna</t>
  </si>
  <si>
    <t>R6008</t>
  </si>
  <si>
    <t>Ceramic Rust</t>
  </si>
  <si>
    <t>R5803</t>
  </si>
  <si>
    <t>Bambuss līmēts</t>
  </si>
  <si>
    <t>R5613</t>
  </si>
  <si>
    <t>Sangha Wenge</t>
  </si>
  <si>
    <t>RU</t>
  </si>
  <si>
    <t>R5311</t>
  </si>
  <si>
    <t>Dižskābardis Natural</t>
  </si>
  <si>
    <t>R5028</t>
  </si>
  <si>
    <t>Akācija</t>
  </si>
  <si>
    <t>R4896</t>
  </si>
  <si>
    <t>Rieksts Milano</t>
  </si>
  <si>
    <t>R4566</t>
  </si>
  <si>
    <t>Hearvy tumšs</t>
  </si>
  <si>
    <t>R4565</t>
  </si>
  <si>
    <t>Hearvy gaišs</t>
  </si>
  <si>
    <t>R4531</t>
  </si>
  <si>
    <t>Pine Ponderosa</t>
  </si>
  <si>
    <t>R4525</t>
  </si>
  <si>
    <t>Navarra pelēka</t>
  </si>
  <si>
    <t>R4524</t>
  </si>
  <si>
    <t>Navarra</t>
  </si>
  <si>
    <t>R4400</t>
  </si>
  <si>
    <t>Ozols Balearic</t>
  </si>
  <si>
    <t>MO</t>
  </si>
  <si>
    <t>R4371</t>
  </si>
  <si>
    <t>Ozols Grafit</t>
  </si>
  <si>
    <t>R4370</t>
  </si>
  <si>
    <t>Ozols Latte</t>
  </si>
  <si>
    <t>TR</t>
  </si>
  <si>
    <t>R4272</t>
  </si>
  <si>
    <t>Ozols melns</t>
  </si>
  <si>
    <t>R4271</t>
  </si>
  <si>
    <t>Ozols Napoli</t>
  </si>
  <si>
    <t>SO</t>
  </si>
  <si>
    <t>R4223</t>
  </si>
  <si>
    <t>Ozols Lindberg</t>
  </si>
  <si>
    <t>R4210</t>
  </si>
  <si>
    <t>Līmēts ozols</t>
  </si>
  <si>
    <t>R4194</t>
  </si>
  <si>
    <t>Brown Santana Oak</t>
  </si>
  <si>
    <t>R4192</t>
  </si>
  <si>
    <t>Osis Eko</t>
  </si>
  <si>
    <t>R4110</t>
  </si>
  <si>
    <t>Ozols Sonoma</t>
  </si>
  <si>
    <t>R3216</t>
  </si>
  <si>
    <t>Tabac Chalet Oak (R4283)</t>
  </si>
  <si>
    <t>R3108</t>
  </si>
  <si>
    <t>Olīve Sevilla</t>
  </si>
  <si>
    <t>PNIZZ3</t>
  </si>
  <si>
    <t>Nizza Orange</t>
  </si>
  <si>
    <t>PMYST2</t>
  </si>
  <si>
    <t>Mystic zaļš</t>
  </si>
  <si>
    <t>PMYST1</t>
  </si>
  <si>
    <t>Mystic pelēks</t>
  </si>
  <si>
    <t>F8985</t>
  </si>
  <si>
    <t>Oranžs (U1667)</t>
  </si>
  <si>
    <t>F8812</t>
  </si>
  <si>
    <t>Toffee Metallic</t>
  </si>
  <si>
    <t>F8582</t>
  </si>
  <si>
    <t>Alumīnijs</t>
  </si>
  <si>
    <t>SM</t>
  </si>
  <si>
    <t>F8567</t>
  </si>
  <si>
    <t>Cava</t>
  </si>
  <si>
    <t>F8110</t>
  </si>
  <si>
    <t>Alumīnijs slīpēts</t>
  </si>
  <si>
    <t>F8008</t>
  </si>
  <si>
    <t>Alumīnijs tonēts</t>
  </si>
  <si>
    <t>F7684</t>
  </si>
  <si>
    <t>Antracīts tumšs</t>
  </si>
  <si>
    <t>F7487</t>
  </si>
  <si>
    <t>Zevs sudrabpelēks</t>
  </si>
  <si>
    <t>F7486</t>
  </si>
  <si>
    <t>Zevs tumšs</t>
  </si>
  <si>
    <t>F7463</t>
  </si>
  <si>
    <t>Arabeska balta</t>
  </si>
  <si>
    <t>F7462</t>
  </si>
  <si>
    <t>Arabeska melna</t>
  </si>
  <si>
    <t>F7399</t>
  </si>
  <si>
    <t>Greige Incanto</t>
  </si>
  <si>
    <t>F22/007</t>
  </si>
  <si>
    <t>Pelēks papiruss</t>
  </si>
  <si>
    <t>F06/171</t>
  </si>
  <si>
    <t>Style Oak Cinnamon</t>
  </si>
  <si>
    <t>ML</t>
  </si>
  <si>
    <r>
      <t>Cena EUR/m</t>
    </r>
    <r>
      <rPr>
        <vertAlign val="superscript"/>
        <sz val="10"/>
        <rFont val="Arial"/>
        <family val="2"/>
      </rPr>
      <t>2</t>
    </r>
  </si>
  <si>
    <t>Cena EUR</t>
  </si>
  <si>
    <t>6910941P1</t>
  </si>
  <si>
    <t>6910951P1</t>
  </si>
  <si>
    <t>6910961P1</t>
  </si>
  <si>
    <t>6910971P1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</si>
  <si>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</si>
  <si>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</si>
  <si>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</si>
  <si>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</si>
  <si>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</si>
  <si>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</si>
  <si>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</si>
  <si>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</si>
  <si>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</si>
  <si>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</si>
  <si>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</si>
  <si>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</si>
  <si>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</si>
  <si>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</si>
  <si>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</si>
  <si>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</si>
  <si>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</si>
  <si>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</si>
  <si>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</si>
  <si>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</si>
  <si>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</si>
  <si>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</si>
  <si>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</si>
  <si>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</si>
  <si>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</si>
  <si>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</si>
  <si>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</si>
  <si>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</si>
  <si>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</si>
  <si>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</si>
  <si>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</si>
  <si>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</si>
  <si>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</si>
  <si>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Augstums mm</t>
  </si>
  <si>
    <t>Plānoto taisnstūrveida  telpu apraksts.</t>
  </si>
  <si>
    <t>Telpas Nr</t>
  </si>
  <si>
    <t>Logu skaits</t>
  </si>
  <si>
    <t>Durvju veids</t>
  </si>
  <si>
    <t>Durvju skaits</t>
  </si>
  <si>
    <t>B</t>
  </si>
  <si>
    <t>Plānoto kvadrātveida telpu apraksts.</t>
  </si>
  <si>
    <t>Npk</t>
  </si>
  <si>
    <t>1. un 3. sienas garums m</t>
  </si>
  <si>
    <t>2. un 4. sienas garums m</t>
  </si>
  <si>
    <t>Loga platums m</t>
  </si>
  <si>
    <t>Loga augstums m</t>
  </si>
  <si>
    <t>Durvju platums m</t>
  </si>
  <si>
    <t>Sienu augstums m</t>
  </si>
  <si>
    <t>Telpas perimetrs m</t>
  </si>
  <si>
    <t>Telpas tilpums kubikmetros</t>
  </si>
  <si>
    <r>
      <t>Telpas sienu laukums m</t>
    </r>
    <r>
      <rPr>
        <vertAlign val="superscript"/>
        <sz val="10"/>
        <rFont val="Arial"/>
        <family val="2"/>
      </rPr>
      <t>2</t>
    </r>
  </si>
  <si>
    <r>
      <t>Telpas grīdas laukums m</t>
    </r>
    <r>
      <rPr>
        <vertAlign val="superscript"/>
        <sz val="10"/>
        <rFont val="Arial"/>
        <family val="2"/>
      </rPr>
      <t>2</t>
    </r>
  </si>
  <si>
    <t>Logu montāžas izmakas EUR</t>
  </si>
  <si>
    <t>Palodžu montāžas izmakas EUR</t>
  </si>
  <si>
    <t>Cik iepakojumi jāpērk</t>
  </si>
  <si>
    <t>Lokšņu skaits pirkumā</t>
  </si>
  <si>
    <t>Apjoma atlaides: 10-29 loksnes – 10%, 30 un vairāk loksnes – 18%.</t>
  </si>
  <si>
    <t>Loksnes artikuls</t>
  </si>
  <si>
    <t>Materiāls</t>
  </si>
  <si>
    <t>Loksnes kods</t>
  </si>
  <si>
    <t>Krāsa</t>
  </si>
  <si>
    <t>Apjoma atlaides: 5-10 loksnes – 5%, vairāk kā 10 loksnes – 10%.</t>
  </si>
  <si>
    <t>Maksa par pirkumu, ņemot vērā apjoma atlaidi</t>
  </si>
  <si>
    <t>Biezums cm</t>
  </si>
  <si>
    <t>Informācija sagatavota:</t>
  </si>
  <si>
    <t>Sienas garums m</t>
  </si>
  <si>
    <t>Plānoto cilindrveida telpu apraksts.</t>
  </si>
  <si>
    <t>Telpas diametrs m</t>
  </si>
  <si>
    <t>Vidējais durvju platums</t>
  </si>
  <si>
    <t>Durvju montāžas izmakas EUR</t>
  </si>
  <si>
    <r>
      <t>Durvju aizņemtais laukums m</t>
    </r>
    <r>
      <rPr>
        <vertAlign val="superscript"/>
        <sz val="10"/>
        <rFont val="Arial"/>
        <family val="2"/>
      </rPr>
      <t>2</t>
    </r>
  </si>
  <si>
    <t>FANCY</t>
  </si>
  <si>
    <t>RESIM</t>
  </si>
  <si>
    <t>CEMICEM</t>
  </si>
  <si>
    <t>CEMIPUT</t>
  </si>
  <si>
    <t>GAPUT</t>
  </si>
  <si>
    <t>VENCI</t>
  </si>
  <si>
    <t>WASPUT</t>
  </si>
  <si>
    <t>ROQUART</t>
  </si>
  <si>
    <t>Dekoratīvais apmetums</t>
  </si>
  <si>
    <t>EUM 35</t>
  </si>
  <si>
    <t>EUM 36</t>
  </si>
  <si>
    <t>EUM 37</t>
  </si>
  <si>
    <t>EUM 38</t>
  </si>
  <si>
    <t>EUM 40</t>
  </si>
  <si>
    <t>EUM 41</t>
  </si>
  <si>
    <t>EUM 42</t>
  </si>
  <si>
    <t>EUM 43</t>
  </si>
  <si>
    <t>EUM 51</t>
  </si>
  <si>
    <t>EUM 52</t>
  </si>
  <si>
    <t>EUM 53</t>
  </si>
  <si>
    <t>EUM 54</t>
  </si>
  <si>
    <t>EUM 56</t>
  </si>
  <si>
    <t>EUM 57</t>
  </si>
  <si>
    <t>EUM 58</t>
  </si>
  <si>
    <t>EUM 59</t>
  </si>
  <si>
    <t>MAA 35</t>
  </si>
  <si>
    <t>MAA 36</t>
  </si>
  <si>
    <t>MAA 37</t>
  </si>
  <si>
    <t>MAA 38</t>
  </si>
  <si>
    <t>MAA 39</t>
  </si>
  <si>
    <t>MSKV 38</t>
  </si>
  <si>
    <t>MSKV 39</t>
  </si>
  <si>
    <t>MSKV 40</t>
  </si>
  <si>
    <t>MSKV 41</t>
  </si>
  <si>
    <t>MSKV 42</t>
  </si>
  <si>
    <t>MSKV 43</t>
  </si>
  <si>
    <t>MSKV 44</t>
  </si>
  <si>
    <t>NPTT 37</t>
  </si>
  <si>
    <t>NPTT 38</t>
  </si>
  <si>
    <t>NPTT 39</t>
  </si>
  <si>
    <t>NPTT 40</t>
  </si>
  <si>
    <t>NPTT 41</t>
  </si>
  <si>
    <t>NPTT 43</t>
  </si>
  <si>
    <t>NPTT 44</t>
  </si>
  <si>
    <t>NPTT 45</t>
  </si>
  <si>
    <t>NPTT 46</t>
  </si>
  <si>
    <t>NPTT 47</t>
  </si>
  <si>
    <t>TWP S1</t>
  </si>
  <si>
    <t>TWP S2</t>
  </si>
  <si>
    <t>TWP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</si>
</sst>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0_ ;\-#,##0.00\ "/>
    <numFmt numFmtId="165" formatCode="_-* #,##0.00\ _z_ł_-;\-* #,##0.00\ _z_ł_-;_-* &quot;-&quot;??\ _z_ł_-;_-@_-"/>
    <numFmt numFmtId="166" formatCode="_-* #,##0.0000\ _z_ł_-;\-* #,##0.0000\ _z_ł_-;_-* &quot;-&quot;??\ _z_ł_-;_-@_-"/>
    <numFmt numFmtId="167" formatCode="#,##0_ ;\-#,##0\ "/>
    <numFmt numFmtId="168" formatCode="yyyy/mmm/dd;@"/>
  </numFmts>
  <fonts count="35">
    <font>
      <sz val="10"/>
      <name val="Arial"/>
    </font>
    <font>
      <sz val="10"/>
      <name val="Arial"/>
    </font>
    <font>
      <vertAlign val="superscript"/>
      <sz val="7"/>
      <color indexed="55"/>
      <name val="Verdana"/>
      <family val="2"/>
      <charset val="186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0"/>
      <name val="Arial"/>
      <family val="2"/>
    </font>
    <font>
      <i/>
      <sz val="11"/>
      <color indexed="23"/>
      <name val="Czcionka tekstu podstawowego"/>
      <family val="2"/>
      <charset val="238"/>
    </font>
    <font>
      <sz val="11"/>
      <color indexed="38"/>
      <name val="Czcionka tekstu podstawowego"/>
      <family val="2"/>
      <charset val="238"/>
    </font>
    <font>
      <b/>
      <sz val="15"/>
      <color indexed="58"/>
      <name val="Czcionka tekstu podstawowego"/>
      <family val="2"/>
      <charset val="238"/>
    </font>
    <font>
      <b/>
      <sz val="13"/>
      <color indexed="58"/>
      <name val="Czcionka tekstu podstawowego"/>
      <family val="2"/>
      <charset val="238"/>
    </font>
    <font>
      <b/>
      <sz val="11"/>
      <color indexed="58"/>
      <name val="Czcionka tekstu podstawowego"/>
      <family val="2"/>
      <charset val="238"/>
    </font>
    <font>
      <sz val="11"/>
      <color indexed="54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 CE"/>
      <charset val="238"/>
    </font>
    <font>
      <b/>
      <sz val="18"/>
      <color indexed="58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9"/>
      <name val="Tahoma"/>
      <family val="2"/>
    </font>
    <font>
      <sz val="11"/>
      <color indexed="63"/>
      <name val="Tahoma"/>
      <family val="2"/>
    </font>
    <font>
      <sz val="10"/>
      <name val="Arial"/>
      <family val="2"/>
      <charset val="204"/>
    </font>
    <font>
      <sz val="8"/>
      <name val="Arial"/>
      <family val="2"/>
    </font>
    <font>
      <sz val="10"/>
      <name val="Courier New"/>
      <family val="3"/>
    </font>
    <font>
      <sz val="10"/>
      <color indexed="63"/>
      <name val="Courier New"/>
      <family val="3"/>
    </font>
    <font>
      <sz val="9"/>
      <name val="Courier New"/>
      <family val="3"/>
    </font>
  </fonts>
  <fills count="19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16"/>
      </patternFill>
    </fill>
    <fill>
      <patternFill patternType="solid">
        <fgColor indexed="59"/>
      </patternFill>
    </fill>
    <fill>
      <patternFill patternType="solid">
        <fgColor indexed="1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9"/>
      </bottom>
      <diagonal/>
    </border>
    <border>
      <left/>
      <right/>
      <top/>
      <bottom style="thick">
        <color indexed="60"/>
      </bottom>
      <diagonal/>
    </border>
    <border>
      <left/>
      <right/>
      <top/>
      <bottom style="medium">
        <color indexed="60"/>
      </bottom>
      <diagonal/>
    </border>
    <border>
      <left/>
      <right/>
      <top/>
      <bottom style="double">
        <color indexed="52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9"/>
      </top>
      <bottom style="double">
        <color indexed="59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/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5" borderId="1" applyNumberFormat="0" applyAlignment="0" applyProtection="0"/>
    <xf numFmtId="0" fontId="7" fillId="9" borderId="2" applyNumberFormat="0" applyAlignment="0" applyProtection="0"/>
    <xf numFmtId="43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1" applyNumberFormat="0" applyAlignment="0" applyProtection="0"/>
    <xf numFmtId="0" fontId="15" fillId="0" borderId="6" applyNumberFormat="0" applyFill="0" applyAlignment="0" applyProtection="0"/>
    <xf numFmtId="0" fontId="16" fillId="7" borderId="0" applyNumberFormat="0" applyBorder="0" applyAlignment="0" applyProtection="0"/>
    <xf numFmtId="0" fontId="26" fillId="0" borderId="0"/>
    <xf numFmtId="0" fontId="26" fillId="0" borderId="0"/>
    <xf numFmtId="0" fontId="30" fillId="0" borderId="0"/>
    <xf numFmtId="0" fontId="26" fillId="0" borderId="0"/>
    <xf numFmtId="0" fontId="8" fillId="0" borderId="0" applyNumberFormat="0"/>
    <xf numFmtId="0" fontId="8" fillId="4" borderId="7" applyNumberFormat="0" applyFont="0" applyAlignment="0" applyProtection="0"/>
    <xf numFmtId="0" fontId="17" fillId="5" borderId="8" applyNumberFormat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164" fontId="0" fillId="0" borderId="0" xfId="28" applyNumberFormat="1" applyFont="1" applyAlignment="1">
      <alignment horizontal="center"/>
    </xf>
    <xf numFmtId="0" fontId="8" fillId="0" borderId="0" xfId="43"/>
    <xf numFmtId="0" fontId="8" fillId="0" borderId="0" xfId="43" applyAlignment="1">
      <alignment horizontal="center"/>
    </xf>
    <xf numFmtId="0" fontId="25" fillId="0" borderId="0" xfId="43" applyFont="1" applyAlignment="1">
      <alignment horizontal="center" wrapText="1"/>
    </xf>
    <xf numFmtId="166" fontId="8" fillId="0" borderId="0" xfId="29" applyNumberFormat="1" applyAlignment="1">
      <alignment horizontal="center"/>
    </xf>
    <xf numFmtId="0" fontId="26" fillId="0" borderId="0" xfId="39"/>
    <xf numFmtId="0" fontId="30" fillId="0" borderId="0" xfId="41"/>
    <xf numFmtId="0" fontId="26" fillId="0" borderId="0" xfId="40"/>
    <xf numFmtId="0" fontId="8" fillId="0" borderId="0" xfId="43" applyFont="1" applyAlignment="1">
      <alignment horizontal="center"/>
    </xf>
    <xf numFmtId="0" fontId="26" fillId="0" borderId="0" xfId="42"/>
    <xf numFmtId="0" fontId="26" fillId="0" borderId="0" xfId="42" applyAlignment="1">
      <alignment horizontal="center"/>
    </xf>
    <xf numFmtId="0" fontId="30" fillId="0" borderId="0" xfId="41" applyFont="1"/>
    <xf numFmtId="0" fontId="26" fillId="0" borderId="0" xfId="39" applyAlignment="1">
      <alignment horizontal="center"/>
    </xf>
    <xf numFmtId="0" fontId="26" fillId="0" borderId="0" xfId="42" applyAlignment="1">
      <alignment textRotation="180"/>
    </xf>
    <xf numFmtId="0" fontId="26" fillId="0" borderId="0" xfId="42" applyFont="1" applyAlignment="1">
      <alignment horizontal="right"/>
    </xf>
    <xf numFmtId="0" fontId="26" fillId="0" borderId="0" xfId="42" applyAlignment="1">
      <alignment horizontal="right"/>
    </xf>
    <xf numFmtId="0" fontId="26" fillId="0" borderId="0" xfId="39" applyFont="1"/>
    <xf numFmtId="43" fontId="26" fillId="0" borderId="0" xfId="28" applyFont="1"/>
    <xf numFmtId="167" fontId="26" fillId="0" borderId="0" xfId="28" applyNumberFormat="1" applyFont="1" applyAlignment="1">
      <alignment horizontal="center"/>
    </xf>
    <xf numFmtId="0" fontId="26" fillId="0" borderId="0" xfId="39" applyAlignment="1">
      <alignment horizontal="left"/>
    </xf>
    <xf numFmtId="0" fontId="28" fillId="18" borderId="10" xfId="39" applyFont="1" applyFill="1" applyBorder="1" applyAlignment="1">
      <alignment horizontal="center" vertical="center" wrapText="1"/>
    </xf>
    <xf numFmtId="0" fontId="28" fillId="0" borderId="10" xfId="39" applyFont="1" applyBorder="1" applyAlignment="1">
      <alignment horizontal="center" vertical="center" wrapText="1"/>
    </xf>
    <xf numFmtId="0" fontId="28" fillId="0" borderId="10" xfId="39" applyFont="1" applyBorder="1" applyAlignment="1">
      <alignment horizontal="center" wrapText="1"/>
    </xf>
    <xf numFmtId="0" fontId="26" fillId="0" borderId="0" xfId="39" applyAlignment="1">
      <alignment horizontal="center" wrapText="1"/>
    </xf>
    <xf numFmtId="0" fontId="33" fillId="18" borderId="11" xfId="39" applyFont="1" applyFill="1" applyBorder="1" applyAlignment="1">
      <alignment horizontal="left" vertical="center" wrapText="1"/>
    </xf>
    <xf numFmtId="0" fontId="32" fillId="0" borderId="11" xfId="39" applyFont="1" applyBorder="1" applyAlignment="1">
      <alignment horizontal="left" wrapText="1"/>
    </xf>
    <xf numFmtId="0" fontId="26" fillId="0" borderId="0" xfId="39" applyFont="1" applyAlignment="1">
      <alignment wrapText="1"/>
    </xf>
    <xf numFmtId="0" fontId="8" fillId="0" borderId="0" xfId="43" applyAlignment="1">
      <alignment horizontal="left"/>
    </xf>
    <xf numFmtId="0" fontId="26" fillId="0" borderId="0" xfId="42" applyFont="1"/>
    <xf numFmtId="0" fontId="29" fillId="0" borderId="0" xfId="39" applyFont="1" applyAlignment="1">
      <alignment horizontal="left" indent="1"/>
    </xf>
    <xf numFmtId="168" fontId="30" fillId="0" borderId="0" xfId="41" applyNumberFormat="1"/>
    <xf numFmtId="0" fontId="30" fillId="0" borderId="0" xfId="41" applyFont="1" applyAlignment="1">
      <alignment horizontal="center"/>
    </xf>
    <xf numFmtId="168" fontId="30" fillId="0" borderId="0" xfId="41" applyNumberFormat="1" applyAlignment="1">
      <alignment horizontal="center"/>
    </xf>
    <xf numFmtId="0" fontId="26" fillId="0" borderId="0" xfId="40" applyAlignment="1">
      <alignment horizontal="center"/>
    </xf>
    <xf numFmtId="0" fontId="26" fillId="0" borderId="0" xfId="40" applyFont="1" applyAlignment="1">
      <alignment horizontal="center"/>
    </xf>
    <xf numFmtId="0" fontId="26" fillId="0" borderId="0" xfId="42" applyAlignment="1">
      <alignment horizontal="center" textRotation="90"/>
    </xf>
    <xf numFmtId="0" fontId="26" fillId="0" borderId="0" xfId="42" applyFont="1" applyAlignment="1">
      <alignment horizontal="center" textRotation="90"/>
    </xf>
    <xf numFmtId="0" fontId="26" fillId="0" borderId="0" xfId="42" applyFont="1" applyAlignment="1">
      <alignment textRotation="90"/>
    </xf>
    <xf numFmtId="0" fontId="26" fillId="0" borderId="0" xfId="42" applyAlignment="1"/>
    <xf numFmtId="0" fontId="26" fillId="0" borderId="0" xfId="42" applyFont="1" applyAlignment="1">
      <alignment horizontal="center"/>
    </xf>
    <xf numFmtId="0" fontId="34" fillId="0" borderId="13" xfId="39" applyFont="1" applyBorder="1" applyAlignment="1">
      <alignment horizontal="center" vertical="center" wrapText="1"/>
    </xf>
    <xf numFmtId="0" fontId="34" fillId="18" borderId="13" xfId="39" applyFont="1" applyFill="1" applyBorder="1" applyAlignment="1">
      <alignment horizontal="center" vertical="center" wrapText="1"/>
    </xf>
    <xf numFmtId="0" fontId="8" fillId="0" borderId="0" xfId="42" applyFont="1" applyAlignment="1">
      <alignment horizontal="center" textRotation="90"/>
    </xf>
    <xf numFmtId="0" fontId="8" fillId="0" borderId="14" xfId="43" applyBorder="1"/>
    <xf numFmtId="0" fontId="8" fillId="0" borderId="14" xfId="43" applyBorder="1" applyAlignment="1">
      <alignment horizontal="center"/>
    </xf>
    <xf numFmtId="0" fontId="8" fillId="0" borderId="14" xfId="43" applyFont="1" applyBorder="1" applyAlignment="1">
      <alignment horizontal="center"/>
    </xf>
    <xf numFmtId="0" fontId="29" fillId="0" borderId="12" xfId="39" applyFont="1" applyBorder="1" applyAlignment="1">
      <alignment horizontal="center" wrapText="1"/>
    </xf>
    <xf numFmtId="0" fontId="8" fillId="0" borderId="0" xfId="42" applyFont="1" applyAlignment="1">
      <alignment horizontal="left"/>
    </xf>
    <xf numFmtId="0" fontId="8" fillId="0" borderId="14" xfId="28" applyNumberFormat="1" applyFont="1" applyBorder="1" applyAlignment="1">
      <alignment horizontal="center"/>
    </xf>
    <xf numFmtId="0" fontId="8" fillId="0" borderId="0" xfId="28" applyNumberFormat="1" applyFont="1" applyAlignment="1">
      <alignment horizontal="center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_vate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_kokaplaksnes" xfId="39"/>
    <cellStyle name="Normal_logi" xfId="40"/>
    <cellStyle name="Normal_PVC grun durvju katalogs mini_2012" xfId="41"/>
    <cellStyle name="Normal_telpas" xfId="42"/>
    <cellStyle name="Normal_vate" xfId="43"/>
    <cellStyle name="Note" xfId="44" builtinId="10" customBuiltin="1"/>
    <cellStyle name="Output" xfId="45" builtinId="21" customBuiltin="1"/>
    <cellStyle name="Paprastas_Lapas1" xfId="46"/>
    <cellStyle name="Title" xfId="47" builtinId="15" customBuiltin="1"/>
    <cellStyle name="Total" xfId="48" builtinId="25" customBuiltin="1"/>
    <cellStyle name="Warning Text" xfId="4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chartsheet" Target="chartsheets/sheet2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worksheet" Target="worksheets/sheet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vate2!$C$1</c:f>
              <c:strCache>
                <c:ptCount val="1"/>
                <c:pt idx="0">
                  <c:v>Cena EUR/m2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vate2!$A$33:$A$37</c:f>
              <c:strCache>
                <c:ptCount val="5"/>
                <c:pt idx="0">
                  <c:v>MAA 35</c:v>
                </c:pt>
                <c:pt idx="1">
                  <c:v>MAA 36</c:v>
                </c:pt>
                <c:pt idx="2">
                  <c:v>MAA 37</c:v>
                </c:pt>
                <c:pt idx="3">
                  <c:v>MAA 38</c:v>
                </c:pt>
                <c:pt idx="4">
                  <c:v>MAA 39</c:v>
                </c:pt>
              </c:strCache>
            </c:strRef>
          </c:cat>
          <c:val>
            <c:numRef>
              <c:f>vate2!$C$33:$C$37</c:f>
              <c:numCache>
                <c:formatCode>_-* #,##0.0000\ _z_ł_-;\-* #,##0.0000\ _z_ł_-;_-* "-"??\ _z_ł_-;_-@_-</c:formatCode>
                <c:ptCount val="5"/>
                <c:pt idx="0">
                  <c:v>1.8170000000000002</c:v>
                </c:pt>
                <c:pt idx="1">
                  <c:v>2.5438000000000005</c:v>
                </c:pt>
                <c:pt idx="2">
                  <c:v>3.6340000000000003</c:v>
                </c:pt>
                <c:pt idx="3">
                  <c:v>5.4510000000000005</c:v>
                </c:pt>
                <c:pt idx="4">
                  <c:v>7.2680000000000007</c:v>
                </c:pt>
              </c:numCache>
            </c:numRef>
          </c:val>
        </c:ser>
        <c:ser>
          <c:idx val="1"/>
          <c:order val="1"/>
          <c:tx>
            <c:strRef>
              <c:f>vate2!$D$1</c:f>
              <c:strCache>
                <c:ptCount val="1"/>
                <c:pt idx="0">
                  <c:v>Siltuma pretestība m2K / W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vate2!$A$33:$A$37</c:f>
              <c:strCache>
                <c:ptCount val="5"/>
                <c:pt idx="0">
                  <c:v>MAA 35</c:v>
                </c:pt>
                <c:pt idx="1">
                  <c:v>MAA 36</c:v>
                </c:pt>
                <c:pt idx="2">
                  <c:v>MAA 37</c:v>
                </c:pt>
                <c:pt idx="3">
                  <c:v>MAA 38</c:v>
                </c:pt>
                <c:pt idx="4">
                  <c:v>MAA 39</c:v>
                </c:pt>
              </c:strCache>
            </c:strRef>
          </c:cat>
          <c:val>
            <c:numRef>
              <c:f>vate2!$D$33:$D$37</c:f>
              <c:numCache>
                <c:formatCode>General</c:formatCode>
                <c:ptCount val="5"/>
                <c:pt idx="0">
                  <c:v>1.4</c:v>
                </c:pt>
                <c:pt idx="1">
                  <c:v>2</c:v>
                </c:pt>
                <c:pt idx="2">
                  <c:v>2.85</c:v>
                </c:pt>
                <c:pt idx="3">
                  <c:v>4.25</c:v>
                </c:pt>
                <c:pt idx="4">
                  <c:v>5.7</c:v>
                </c:pt>
              </c:numCache>
            </c:numRef>
          </c:val>
        </c:ser>
        <c:ser>
          <c:idx val="2"/>
          <c:order val="2"/>
          <c:tx>
            <c:strRef>
              <c:f>vate2!$E$1</c:f>
              <c:strCache>
                <c:ptCount val="1"/>
                <c:pt idx="0">
                  <c:v>Biezums cm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vate2!$A$33:$A$37</c:f>
              <c:strCache>
                <c:ptCount val="5"/>
                <c:pt idx="0">
                  <c:v>MAA 35</c:v>
                </c:pt>
                <c:pt idx="1">
                  <c:v>MAA 36</c:v>
                </c:pt>
                <c:pt idx="2">
                  <c:v>MAA 37</c:v>
                </c:pt>
                <c:pt idx="3">
                  <c:v>MAA 38</c:v>
                </c:pt>
                <c:pt idx="4">
                  <c:v>MAA 39</c:v>
                </c:pt>
              </c:strCache>
            </c:strRef>
          </c:cat>
          <c:val>
            <c:numRef>
              <c:f>vate2!$E$33:$E$37</c:f>
              <c:numCache>
                <c:formatCode>General</c:formatCode>
                <c:ptCount val="5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220736"/>
        <c:axId val="165222272"/>
      </c:barChart>
      <c:catAx>
        <c:axId val="165220736"/>
        <c:scaling>
          <c:orientation val="minMax"/>
        </c:scaling>
        <c:delete val="0"/>
        <c:axPos val="l"/>
        <c:majorTickMark val="out"/>
        <c:minorTickMark val="none"/>
        <c:tickLblPos val="nextTo"/>
        <c:crossAx val="165222272"/>
        <c:crosses val="autoZero"/>
        <c:auto val="1"/>
        <c:lblAlgn val="ctr"/>
        <c:lblOffset val="100"/>
        <c:noMultiLvlLbl val="0"/>
      </c:catAx>
      <c:valAx>
        <c:axId val="165222272"/>
        <c:scaling>
          <c:orientation val="minMax"/>
        </c:scaling>
        <c:delete val="0"/>
        <c:axPos val="b"/>
        <c:majorGridlines/>
        <c:numFmt formatCode="_-* #,##0.0000\ _z_ł_-;\-* #,##0.0000\ _z_ł_-;_-* &quot;-&quot;??\ _z_ł_-;_-@_-" sourceLinked="1"/>
        <c:majorTickMark val="out"/>
        <c:minorTickMark val="none"/>
        <c:tickLblPos val="nextTo"/>
        <c:crossAx val="165220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228541882109618E-2"/>
          <c:y val="3.5593220338983052E-2"/>
          <c:w val="0.73940020682523266"/>
          <c:h val="0.89491525423728813"/>
        </c:manualLayout>
      </c:layout>
      <c:lineChart>
        <c:grouping val="standard"/>
        <c:varyColors val="0"/>
        <c:ser>
          <c:idx val="0"/>
          <c:order val="0"/>
          <c:tx>
            <c:strRef>
              <c:f>vate2!$C$1</c:f>
              <c:strCache>
                <c:ptCount val="1"/>
                <c:pt idx="0">
                  <c:v>Cena EUR/m2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vate2!$A$2:$A$6</c:f>
              <c:strCache>
                <c:ptCount val="5"/>
                <c:pt idx="0">
                  <c:v>AKP 3/V1</c:v>
                </c:pt>
                <c:pt idx="1">
                  <c:v>AKP 3/V2</c:v>
                </c:pt>
                <c:pt idx="2">
                  <c:v>AKP 3/V3</c:v>
                </c:pt>
                <c:pt idx="3">
                  <c:v>AKP 3/V4</c:v>
                </c:pt>
                <c:pt idx="4">
                  <c:v>AKP 3/V5</c:v>
                </c:pt>
              </c:strCache>
            </c:strRef>
          </c:cat>
          <c:val>
            <c:numRef>
              <c:f>vate2!$C$2:$C$6</c:f>
              <c:numCache>
                <c:formatCode>_-* #,##0.0000\ _z_ł_-;\-* #,##0.0000\ _z_ł_-;_-* "-"??\ _z_ł_-;_-@_-</c:formatCode>
                <c:ptCount val="5"/>
                <c:pt idx="0">
                  <c:v>4.3390000000000004</c:v>
                </c:pt>
                <c:pt idx="1">
                  <c:v>6.9424000000000001</c:v>
                </c:pt>
                <c:pt idx="2">
                  <c:v>8.6780000000000008</c:v>
                </c:pt>
                <c:pt idx="3">
                  <c:v>10.413599999999999</c:v>
                </c:pt>
                <c:pt idx="4">
                  <c:v>13.016999999999999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vate2!$D$1</c:f>
              <c:strCache>
                <c:ptCount val="1"/>
                <c:pt idx="0">
                  <c:v>Siltuma pretestība m2K / W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vate2!$A$2:$A$6</c:f>
              <c:strCache>
                <c:ptCount val="5"/>
                <c:pt idx="0">
                  <c:v>AKP 3/V1</c:v>
                </c:pt>
                <c:pt idx="1">
                  <c:v>AKP 3/V2</c:v>
                </c:pt>
                <c:pt idx="2">
                  <c:v>AKP 3/V3</c:v>
                </c:pt>
                <c:pt idx="3">
                  <c:v>AKP 3/V4</c:v>
                </c:pt>
                <c:pt idx="4">
                  <c:v>AKP 3/V5</c:v>
                </c:pt>
              </c:strCache>
            </c:strRef>
          </c:cat>
          <c:val>
            <c:numRef>
              <c:f>vate2!$D$2:$D$6</c:f>
              <c:numCache>
                <c:formatCode>General</c:formatCode>
                <c:ptCount val="5"/>
                <c:pt idx="0">
                  <c:v>1.45</c:v>
                </c:pt>
                <c:pt idx="1">
                  <c:v>2.35</c:v>
                </c:pt>
                <c:pt idx="2">
                  <c:v>2.9</c:v>
                </c:pt>
                <c:pt idx="3">
                  <c:v>3.5</c:v>
                </c:pt>
                <c:pt idx="4">
                  <c:v>4.4000000000000004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vate2!$E$1</c:f>
              <c:strCache>
                <c:ptCount val="1"/>
                <c:pt idx="0">
                  <c:v>Biezums cm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vate2!$A$2:$A$6</c:f>
              <c:strCache>
                <c:ptCount val="5"/>
                <c:pt idx="0">
                  <c:v>AKP 3/V1</c:v>
                </c:pt>
                <c:pt idx="1">
                  <c:v>AKP 3/V2</c:v>
                </c:pt>
                <c:pt idx="2">
                  <c:v>AKP 3/V3</c:v>
                </c:pt>
                <c:pt idx="3">
                  <c:v>AKP 3/V4</c:v>
                </c:pt>
                <c:pt idx="4">
                  <c:v>AKP 3/V5</c:v>
                </c:pt>
              </c:strCache>
            </c:strRef>
          </c:cat>
          <c:val>
            <c:numRef>
              <c:f>vate2!$E$2:$E$6</c:f>
              <c:numCache>
                <c:formatCode>General</c:formatCode>
                <c:ptCount val="5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078272"/>
        <c:axId val="203088640"/>
      </c:lineChart>
      <c:catAx>
        <c:axId val="2030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v-LV"/>
          </a:p>
        </c:txPr>
        <c:crossAx val="20308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88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v-LV"/>
          </a:p>
        </c:txPr>
        <c:crossAx val="2030782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00413650465362"/>
          <c:y val="0.42881355932203391"/>
          <c:w val="0.2078593588417787"/>
          <c:h val="0.10847457627118644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lv-LV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lv-LV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Minerālvate FKP</a:t>
            </a:r>
          </a:p>
        </c:rich>
      </c:tx>
      <c:layout>
        <c:manualLayout>
          <c:xMode val="edge"/>
          <c:yMode val="edge"/>
          <c:x val="0.43226473629782836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228541882109618E-2"/>
          <c:y val="0.12542372881355932"/>
          <c:w val="0.95243019648397109"/>
          <c:h val="0.757627118644067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vate2!$C$1</c:f>
              <c:strCache>
                <c:ptCount val="1"/>
                <c:pt idx="0">
                  <c:v>Cena EUR/m2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vate2!$A$24:$A$27</c:f>
              <c:strCache>
                <c:ptCount val="4"/>
                <c:pt idx="0">
                  <c:v>FKP 39</c:v>
                </c:pt>
                <c:pt idx="1">
                  <c:v>FKP 40</c:v>
                </c:pt>
                <c:pt idx="2">
                  <c:v>FKP 41</c:v>
                </c:pt>
                <c:pt idx="3">
                  <c:v>FKP 42</c:v>
                </c:pt>
              </c:strCache>
            </c:strRef>
          </c:cat>
          <c:val>
            <c:numRef>
              <c:f>vate2!$C$24:$C$27</c:f>
              <c:numCache>
                <c:formatCode>_-* #,##0.0000\ _z_ł_-;\-* #,##0.0000\ _z_ł_-;_-* "-"??\ _z_ł_-;_-@_-</c:formatCode>
                <c:ptCount val="4"/>
                <c:pt idx="0">
                  <c:v>1.4239999999999999</c:v>
                </c:pt>
                <c:pt idx="1">
                  <c:v>2.1360000000000001</c:v>
                </c:pt>
                <c:pt idx="2">
                  <c:v>2.8479999999999999</c:v>
                </c:pt>
                <c:pt idx="3">
                  <c:v>4.2720000000000002</c:v>
                </c:pt>
              </c:numCache>
            </c:numRef>
          </c:val>
        </c:ser>
        <c:ser>
          <c:idx val="1"/>
          <c:order val="1"/>
          <c:tx>
            <c:strRef>
              <c:f>vate2!$D$1</c:f>
              <c:strCache>
                <c:ptCount val="1"/>
                <c:pt idx="0">
                  <c:v>Siltuma pretestība m2K / W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vate2!$A$24:$A$27</c:f>
              <c:strCache>
                <c:ptCount val="4"/>
                <c:pt idx="0">
                  <c:v>FKP 39</c:v>
                </c:pt>
                <c:pt idx="1">
                  <c:v>FKP 40</c:v>
                </c:pt>
                <c:pt idx="2">
                  <c:v>FKP 41</c:v>
                </c:pt>
                <c:pt idx="3">
                  <c:v>FKP 42</c:v>
                </c:pt>
              </c:strCache>
            </c:strRef>
          </c:cat>
          <c:val>
            <c:numRef>
              <c:f>vate2!$D$24:$D$27</c:f>
              <c:numCache>
                <c:formatCode>General</c:formatCode>
                <c:ptCount val="4"/>
                <c:pt idx="0">
                  <c:v>1.25</c:v>
                </c:pt>
                <c:pt idx="1">
                  <c:v>1.9</c:v>
                </c:pt>
                <c:pt idx="2">
                  <c:v>2.5499999999999998</c:v>
                </c:pt>
                <c:pt idx="3">
                  <c:v>3.85</c:v>
                </c:pt>
              </c:numCache>
            </c:numRef>
          </c:val>
        </c:ser>
        <c:ser>
          <c:idx val="2"/>
          <c:order val="2"/>
          <c:tx>
            <c:strRef>
              <c:f>vate2!$E$1</c:f>
              <c:strCache>
                <c:ptCount val="1"/>
                <c:pt idx="0">
                  <c:v>Biezums cm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vate2!$A$24:$A$27</c:f>
              <c:strCache>
                <c:ptCount val="4"/>
                <c:pt idx="0">
                  <c:v>FKP 39</c:v>
                </c:pt>
                <c:pt idx="1">
                  <c:v>FKP 40</c:v>
                </c:pt>
                <c:pt idx="2">
                  <c:v>FKP 41</c:v>
                </c:pt>
                <c:pt idx="3">
                  <c:v>FKP 42</c:v>
                </c:pt>
              </c:strCache>
            </c:strRef>
          </c:cat>
          <c:val>
            <c:numRef>
              <c:f>vate2!$E$24:$E$27</c:f>
              <c:numCache>
                <c:formatCode>General</c:formatCode>
                <c:ptCount val="4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20544"/>
        <c:axId val="202833920"/>
      </c:barChart>
      <c:catAx>
        <c:axId val="20302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v-LV"/>
          </a:p>
        </c:txPr>
        <c:crossAx val="20283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83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lv-LV"/>
          </a:p>
        </c:txPr>
        <c:crossAx val="20302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2057911065149947"/>
          <c:y val="0.95423728813559328"/>
          <c:w val="0.38572905894519133"/>
          <c:h val="4.0677966101694912E-2"/>
        </c:manualLayout>
      </c:layout>
      <c:overlay val="0"/>
      <c:spPr>
        <a:solidFill>
          <a:schemeClr val="bg1">
            <a:lumMod val="85000"/>
          </a:scheme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lv-LV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lv-LV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05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943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42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42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/>
  </sheetViews>
  <sheetFormatPr defaultColWidth="5.44140625" defaultRowHeight="13.2"/>
  <cols>
    <col min="1" max="3" width="5.44140625" style="11" customWidth="1"/>
    <col min="4" max="6" width="5.44140625" style="12" customWidth="1"/>
    <col min="7" max="9" width="9.88671875" style="12" customWidth="1"/>
    <col min="10" max="15" width="9.88671875" style="11" customWidth="1"/>
    <col min="16" max="16384" width="5.44140625" style="11"/>
  </cols>
  <sheetData>
    <row r="1" spans="1:15">
      <c r="A1" s="11" t="s">
        <v>361</v>
      </c>
    </row>
    <row r="2" spans="1:15">
      <c r="H2" s="16" t="s">
        <v>374</v>
      </c>
      <c r="I2" s="12">
        <v>3</v>
      </c>
      <c r="N2" s="17" t="s">
        <v>379</v>
      </c>
    </row>
    <row r="3" spans="1:15" s="15" customFormat="1" ht="148.19999999999999">
      <c r="A3" s="37" t="s">
        <v>362</v>
      </c>
      <c r="B3" s="38" t="s">
        <v>369</v>
      </c>
      <c r="C3" s="38" t="s">
        <v>370</v>
      </c>
      <c r="D3" s="38" t="s">
        <v>371</v>
      </c>
      <c r="E3" s="38" t="s">
        <v>372</v>
      </c>
      <c r="F3" s="37" t="s">
        <v>363</v>
      </c>
      <c r="G3" s="38" t="s">
        <v>373</v>
      </c>
      <c r="H3" s="37" t="s">
        <v>364</v>
      </c>
      <c r="I3" s="37" t="s">
        <v>365</v>
      </c>
      <c r="J3" s="38" t="s">
        <v>375</v>
      </c>
      <c r="K3" s="38" t="s">
        <v>378</v>
      </c>
      <c r="L3" s="38" t="s">
        <v>376</v>
      </c>
      <c r="M3" s="44" t="s">
        <v>397</v>
      </c>
      <c r="N3" s="38" t="s">
        <v>377</v>
      </c>
      <c r="O3" s="39" t="s">
        <v>380</v>
      </c>
    </row>
    <row r="4" spans="1:15">
      <c r="A4" s="30"/>
      <c r="B4" s="12">
        <v>3.88</v>
      </c>
      <c r="C4" s="12">
        <v>3.74</v>
      </c>
      <c r="D4" s="12">
        <v>1.1499999999999999</v>
      </c>
      <c r="E4" s="12">
        <v>1.77</v>
      </c>
      <c r="F4" s="12">
        <v>2</v>
      </c>
      <c r="G4" s="12">
        <v>0.99</v>
      </c>
      <c r="H4" s="12" t="s">
        <v>366</v>
      </c>
      <c r="I4" s="12">
        <v>2</v>
      </c>
      <c r="N4" s="11" t="e">
        <f ca="1">2*suma(B4,C4)*I2</f>
        <v>#NAME?</v>
      </c>
    </row>
    <row r="5" spans="1:15">
      <c r="A5" s="30"/>
      <c r="B5" s="12">
        <v>4.47</v>
      </c>
      <c r="C5" s="12">
        <v>4.2300000000000004</v>
      </c>
      <c r="D5" s="12">
        <v>1.85</v>
      </c>
      <c r="E5" s="12">
        <v>1.77</v>
      </c>
      <c r="F5" s="12">
        <v>2</v>
      </c>
      <c r="G5" s="12">
        <v>0.89</v>
      </c>
      <c r="H5" s="12" t="s">
        <v>366</v>
      </c>
      <c r="I5" s="12">
        <v>2</v>
      </c>
    </row>
    <row r="6" spans="1:15">
      <c r="A6" s="30"/>
      <c r="B6" s="12">
        <v>2.48</v>
      </c>
      <c r="C6" s="12">
        <v>2.33</v>
      </c>
      <c r="D6" s="12">
        <v>1.04</v>
      </c>
      <c r="E6" s="12">
        <v>1.95</v>
      </c>
      <c r="F6" s="12">
        <v>3</v>
      </c>
      <c r="G6" s="12">
        <v>0.85</v>
      </c>
      <c r="H6" s="12" t="s">
        <v>27</v>
      </c>
      <c r="I6" s="12">
        <v>3</v>
      </c>
    </row>
    <row r="7" spans="1:15">
      <c r="A7" s="30"/>
      <c r="B7" s="12">
        <v>3.93</v>
      </c>
      <c r="C7" s="12">
        <v>3.73</v>
      </c>
      <c r="D7" s="12">
        <v>1.52</v>
      </c>
      <c r="E7" s="12">
        <v>2.4300000000000002</v>
      </c>
      <c r="F7" s="12">
        <v>3</v>
      </c>
      <c r="G7" s="12">
        <v>0.95</v>
      </c>
      <c r="H7" s="12" t="s">
        <v>27</v>
      </c>
      <c r="I7" s="12">
        <v>2</v>
      </c>
    </row>
    <row r="8" spans="1:15">
      <c r="A8" s="30"/>
      <c r="B8" s="12">
        <v>2.8</v>
      </c>
      <c r="C8" s="12">
        <v>2.97</v>
      </c>
      <c r="D8" s="12">
        <v>1.52</v>
      </c>
      <c r="E8" s="12">
        <v>2.4300000000000002</v>
      </c>
      <c r="F8" s="12">
        <v>4</v>
      </c>
      <c r="G8" s="12">
        <v>0.85</v>
      </c>
      <c r="H8" s="12" t="s">
        <v>27</v>
      </c>
      <c r="I8" s="12">
        <v>2</v>
      </c>
    </row>
    <row r="9" spans="1:15">
      <c r="A9" s="30"/>
      <c r="B9" s="12">
        <v>4.3499999999999996</v>
      </c>
      <c r="C9" s="12">
        <v>3.73</v>
      </c>
      <c r="D9" s="12">
        <v>2.82</v>
      </c>
      <c r="E9" s="12">
        <v>2.0099999999999998</v>
      </c>
      <c r="F9" s="12">
        <v>1</v>
      </c>
      <c r="G9" s="12">
        <v>0.75</v>
      </c>
      <c r="H9" s="12" t="s">
        <v>27</v>
      </c>
      <c r="I9" s="12">
        <v>2</v>
      </c>
    </row>
    <row r="10" spans="1:15">
      <c r="A10" s="30"/>
      <c r="B10" s="12">
        <v>3.38</v>
      </c>
      <c r="C10" s="12">
        <v>4.05</v>
      </c>
      <c r="D10" s="12">
        <v>2.82</v>
      </c>
      <c r="E10" s="12">
        <v>2.0099999999999998</v>
      </c>
      <c r="F10" s="12">
        <v>4</v>
      </c>
      <c r="G10" s="12">
        <v>0.85</v>
      </c>
      <c r="H10" s="12" t="s">
        <v>27</v>
      </c>
      <c r="I10" s="12">
        <v>1</v>
      </c>
    </row>
    <row r="11" spans="1:15">
      <c r="A11" s="30"/>
      <c r="B11" s="12">
        <v>3.39</v>
      </c>
      <c r="C11" s="12">
        <v>2.95</v>
      </c>
      <c r="D11" s="12">
        <v>1.1499999999999999</v>
      </c>
      <c r="E11" s="12">
        <v>1.77</v>
      </c>
      <c r="F11" s="12">
        <v>2</v>
      </c>
      <c r="G11" s="12">
        <v>0.75</v>
      </c>
      <c r="H11" s="12" t="s">
        <v>27</v>
      </c>
      <c r="I11" s="12">
        <v>2</v>
      </c>
    </row>
    <row r="12" spans="1:15">
      <c r="A12" s="30"/>
      <c r="B12" s="12">
        <v>4.24</v>
      </c>
      <c r="C12" s="12">
        <v>2.46</v>
      </c>
      <c r="D12" s="12">
        <v>1.32</v>
      </c>
      <c r="E12" s="12">
        <v>2.4300000000000002</v>
      </c>
      <c r="F12" s="12">
        <v>3</v>
      </c>
      <c r="G12" s="12">
        <v>0.95</v>
      </c>
      <c r="H12" s="12" t="s">
        <v>27</v>
      </c>
      <c r="I12" s="12">
        <v>1</v>
      </c>
    </row>
    <row r="13" spans="1:15">
      <c r="A13" s="30"/>
      <c r="B13" s="12">
        <v>3.26</v>
      </c>
      <c r="C13" s="12">
        <v>2.86</v>
      </c>
      <c r="D13" s="12">
        <v>0.98</v>
      </c>
      <c r="E13" s="12">
        <v>1.95</v>
      </c>
      <c r="F13" s="12">
        <v>4</v>
      </c>
      <c r="G13" s="12">
        <v>0.85</v>
      </c>
      <c r="H13" s="12" t="s">
        <v>27</v>
      </c>
      <c r="I13" s="12">
        <v>2</v>
      </c>
    </row>
    <row r="14" spans="1:15">
      <c r="A14" s="30"/>
      <c r="B14" s="12">
        <v>3.25</v>
      </c>
      <c r="C14" s="12">
        <v>3.62</v>
      </c>
      <c r="D14" s="12">
        <v>1.8</v>
      </c>
      <c r="E14" s="12">
        <v>1.96</v>
      </c>
      <c r="F14" s="12">
        <v>2</v>
      </c>
      <c r="G14" s="12">
        <v>0.95</v>
      </c>
      <c r="H14" s="12" t="s">
        <v>27</v>
      </c>
      <c r="I14" s="12">
        <v>1</v>
      </c>
    </row>
    <row r="15" spans="1:15">
      <c r="A15" s="30"/>
      <c r="B15" s="12">
        <v>2.82</v>
      </c>
      <c r="C15" s="12">
        <v>2.38</v>
      </c>
      <c r="D15" s="12">
        <v>1.41</v>
      </c>
      <c r="E15" s="12">
        <v>1.38</v>
      </c>
      <c r="F15" s="12">
        <v>4</v>
      </c>
      <c r="G15" s="12">
        <v>0.75</v>
      </c>
      <c r="H15" s="12" t="s">
        <v>27</v>
      </c>
      <c r="I15" s="12">
        <v>2</v>
      </c>
    </row>
    <row r="16" spans="1:15">
      <c r="A16" s="30"/>
      <c r="B16" s="12">
        <v>2.86</v>
      </c>
      <c r="C16" s="12">
        <v>2.94</v>
      </c>
      <c r="D16" s="12">
        <v>2.5499999999999998</v>
      </c>
      <c r="E16" s="12">
        <v>1.46</v>
      </c>
      <c r="F16" s="12">
        <v>2</v>
      </c>
      <c r="G16" s="12">
        <v>0.85</v>
      </c>
      <c r="H16" s="12" t="s">
        <v>27</v>
      </c>
      <c r="I16" s="12">
        <v>1</v>
      </c>
    </row>
    <row r="17" spans="1:9">
      <c r="A17" s="30"/>
      <c r="B17" s="12">
        <v>2.7</v>
      </c>
      <c r="C17" s="12">
        <v>4.43</v>
      </c>
      <c r="D17" s="12">
        <v>1.04</v>
      </c>
      <c r="E17" s="12">
        <v>1.95</v>
      </c>
      <c r="F17" s="12">
        <v>3</v>
      </c>
      <c r="G17" s="12">
        <v>0.75</v>
      </c>
      <c r="H17" s="12" t="s">
        <v>27</v>
      </c>
      <c r="I17" s="12">
        <v>3</v>
      </c>
    </row>
    <row r="18" spans="1:9">
      <c r="A18" s="30"/>
      <c r="B18" s="12">
        <v>2.34</v>
      </c>
      <c r="C18" s="12">
        <v>2.09</v>
      </c>
      <c r="D18" s="12">
        <v>0.9</v>
      </c>
      <c r="E18" s="12">
        <v>2.27</v>
      </c>
      <c r="F18" s="12">
        <v>3</v>
      </c>
      <c r="G18" s="12">
        <v>0.75</v>
      </c>
      <c r="H18" s="12" t="s">
        <v>27</v>
      </c>
      <c r="I18" s="12">
        <v>3</v>
      </c>
    </row>
    <row r="19" spans="1:9">
      <c r="A19" s="30"/>
      <c r="B19" s="12">
        <v>3.34</v>
      </c>
      <c r="C19" s="12">
        <v>3.33</v>
      </c>
      <c r="D19" s="12">
        <v>2.19</v>
      </c>
      <c r="E19" s="12">
        <v>2.2999999999999998</v>
      </c>
      <c r="F19" s="12">
        <v>2</v>
      </c>
      <c r="G19" s="12">
        <v>0.95</v>
      </c>
      <c r="H19" s="12" t="s">
        <v>27</v>
      </c>
      <c r="I19" s="12">
        <v>2</v>
      </c>
    </row>
    <row r="20" spans="1:9">
      <c r="A20" s="30"/>
      <c r="B20" s="12">
        <v>3.64</v>
      </c>
      <c r="C20" s="12">
        <v>3.29</v>
      </c>
      <c r="D20" s="12">
        <v>1.8</v>
      </c>
      <c r="E20" s="12">
        <v>1.96</v>
      </c>
      <c r="F20" s="12">
        <v>4</v>
      </c>
      <c r="G20" s="12">
        <v>0.65</v>
      </c>
      <c r="H20" s="12" t="s">
        <v>27</v>
      </c>
      <c r="I20" s="12">
        <v>3</v>
      </c>
    </row>
    <row r="21" spans="1:9">
      <c r="A21" s="30"/>
      <c r="B21" s="12">
        <v>2.68</v>
      </c>
      <c r="C21" s="12">
        <v>2.94</v>
      </c>
      <c r="D21" s="12">
        <v>1.56</v>
      </c>
      <c r="E21" s="12">
        <v>2.15</v>
      </c>
      <c r="F21" s="12">
        <v>4</v>
      </c>
      <c r="G21" s="12">
        <v>0.65</v>
      </c>
      <c r="H21" s="12" t="s">
        <v>27</v>
      </c>
      <c r="I21" s="12">
        <v>2</v>
      </c>
    </row>
    <row r="22" spans="1:9">
      <c r="A22" s="30"/>
      <c r="B22" s="12">
        <v>2.36</v>
      </c>
      <c r="C22" s="12">
        <v>2.04</v>
      </c>
      <c r="D22" s="12">
        <v>1.39</v>
      </c>
      <c r="E22" s="12">
        <v>2.94</v>
      </c>
      <c r="F22" s="12">
        <v>4</v>
      </c>
      <c r="G22" s="12">
        <v>0.75</v>
      </c>
      <c r="H22" s="12" t="s">
        <v>27</v>
      </c>
      <c r="I22" s="12">
        <v>1</v>
      </c>
    </row>
    <row r="23" spans="1:9">
      <c r="A23" s="30"/>
      <c r="B23" s="12">
        <v>2.8</v>
      </c>
      <c r="C23" s="12">
        <v>4.34</v>
      </c>
      <c r="D23" s="12">
        <v>1.1499999999999999</v>
      </c>
      <c r="E23" s="12">
        <v>1.77</v>
      </c>
      <c r="F23" s="12">
        <v>3</v>
      </c>
      <c r="G23" s="12">
        <v>0.85</v>
      </c>
      <c r="H23" s="12" t="s">
        <v>27</v>
      </c>
      <c r="I23" s="12">
        <v>2</v>
      </c>
    </row>
    <row r="24" spans="1:9">
      <c r="A24" s="30"/>
      <c r="B24" s="12">
        <v>3.66</v>
      </c>
      <c r="C24" s="12">
        <v>2.46</v>
      </c>
      <c r="D24" s="12">
        <v>1.536</v>
      </c>
      <c r="E24" s="12">
        <v>1.31</v>
      </c>
      <c r="F24" s="12">
        <v>3</v>
      </c>
      <c r="G24" s="12">
        <v>0.75</v>
      </c>
      <c r="H24" s="12" t="s">
        <v>27</v>
      </c>
      <c r="I24" s="12">
        <v>3</v>
      </c>
    </row>
    <row r="25" spans="1:9">
      <c r="A25" s="30"/>
      <c r="B25" s="12">
        <v>2.77</v>
      </c>
      <c r="C25" s="12">
        <v>3.77</v>
      </c>
      <c r="D25" s="12">
        <v>1.42</v>
      </c>
      <c r="E25" s="12">
        <v>1.45</v>
      </c>
      <c r="F25" s="12">
        <v>5</v>
      </c>
      <c r="G25" s="12">
        <v>0.85</v>
      </c>
      <c r="H25" s="12" t="s">
        <v>366</v>
      </c>
      <c r="I25" s="12">
        <v>1</v>
      </c>
    </row>
    <row r="26" spans="1:9">
      <c r="A26" s="30"/>
      <c r="B26" s="12">
        <v>3.54</v>
      </c>
      <c r="C26" s="12">
        <v>4.38</v>
      </c>
      <c r="D26" s="12">
        <v>0.9</v>
      </c>
      <c r="E26" s="12">
        <v>2.27</v>
      </c>
      <c r="F26" s="12">
        <v>4</v>
      </c>
      <c r="G26" s="12">
        <v>0.85</v>
      </c>
      <c r="H26" s="12" t="s">
        <v>27</v>
      </c>
      <c r="I26" s="12">
        <v>2</v>
      </c>
    </row>
    <row r="27" spans="1:9">
      <c r="A27" s="30"/>
      <c r="B27" s="12">
        <v>2.8</v>
      </c>
      <c r="C27" s="12">
        <v>4.33</v>
      </c>
      <c r="D27" s="12">
        <v>1.52</v>
      </c>
      <c r="E27" s="12">
        <v>2.4300000000000002</v>
      </c>
      <c r="F27" s="12">
        <v>1</v>
      </c>
      <c r="G27" s="12">
        <v>0.95</v>
      </c>
      <c r="H27" s="12" t="s">
        <v>27</v>
      </c>
      <c r="I27" s="12">
        <v>2</v>
      </c>
    </row>
    <row r="28" spans="1:9">
      <c r="A28" s="30"/>
      <c r="B28" s="12">
        <v>2.92</v>
      </c>
      <c r="C28" s="12">
        <v>4</v>
      </c>
      <c r="D28" s="12">
        <v>1.0760000000000001</v>
      </c>
      <c r="E28" s="12">
        <v>2.94</v>
      </c>
      <c r="F28" s="12">
        <v>2</v>
      </c>
      <c r="G28" s="12">
        <v>0.65</v>
      </c>
      <c r="H28" s="12" t="s">
        <v>27</v>
      </c>
      <c r="I28" s="12">
        <v>3</v>
      </c>
    </row>
    <row r="29" spans="1:9">
      <c r="A29" s="30"/>
      <c r="B29" s="12">
        <v>3.39</v>
      </c>
      <c r="C29" s="12">
        <v>2.39</v>
      </c>
      <c r="D29" s="12">
        <v>0.9</v>
      </c>
      <c r="E29" s="12">
        <v>2.27</v>
      </c>
      <c r="F29" s="12">
        <v>2</v>
      </c>
      <c r="G29" s="12">
        <v>0.65</v>
      </c>
      <c r="H29" s="12" t="s">
        <v>27</v>
      </c>
      <c r="I29" s="12">
        <v>2</v>
      </c>
    </row>
    <row r="30" spans="1:9">
      <c r="A30" s="30"/>
      <c r="B30" s="12">
        <v>4.2699999999999996</v>
      </c>
      <c r="C30" s="12">
        <v>2.46</v>
      </c>
      <c r="D30" s="12">
        <v>0.9</v>
      </c>
      <c r="E30" s="12">
        <v>2.27</v>
      </c>
      <c r="F30" s="12">
        <v>3</v>
      </c>
      <c r="G30" s="12">
        <v>0.65</v>
      </c>
      <c r="H30" s="12" t="s">
        <v>27</v>
      </c>
      <c r="I30" s="12">
        <v>2</v>
      </c>
    </row>
    <row r="31" spans="1:9">
      <c r="A31" s="30"/>
      <c r="B31" s="12">
        <v>3.33</v>
      </c>
      <c r="C31" s="12">
        <v>3.35</v>
      </c>
      <c r="D31" s="12">
        <v>0.21</v>
      </c>
      <c r="E31" s="12">
        <v>1.45</v>
      </c>
      <c r="F31" s="12">
        <v>2</v>
      </c>
      <c r="G31" s="12">
        <v>0.65</v>
      </c>
      <c r="H31" s="12" t="s">
        <v>27</v>
      </c>
      <c r="I31" s="12">
        <v>2</v>
      </c>
    </row>
    <row r="32" spans="1:9">
      <c r="A32" s="30"/>
      <c r="B32" s="12">
        <v>3.86</v>
      </c>
      <c r="C32" s="12">
        <v>2.39</v>
      </c>
      <c r="D32" s="12">
        <v>1.536</v>
      </c>
      <c r="E32" s="12">
        <v>1.31</v>
      </c>
      <c r="F32" s="12">
        <v>3</v>
      </c>
      <c r="G32" s="12">
        <v>0.95</v>
      </c>
      <c r="H32" s="12" t="s">
        <v>27</v>
      </c>
      <c r="I32" s="12">
        <v>1</v>
      </c>
    </row>
    <row r="33" spans="1:9">
      <c r="A33" s="30"/>
      <c r="B33" s="12">
        <v>4.3899999999999997</v>
      </c>
      <c r="C33" s="12">
        <v>2.67</v>
      </c>
      <c r="D33" s="12">
        <v>1.85</v>
      </c>
      <c r="E33" s="12">
        <v>1.77</v>
      </c>
      <c r="F33" s="12">
        <v>5</v>
      </c>
      <c r="G33" s="12">
        <v>0.75</v>
      </c>
      <c r="H33" s="12" t="s">
        <v>27</v>
      </c>
      <c r="I33" s="12">
        <v>1</v>
      </c>
    </row>
    <row r="34" spans="1:9">
      <c r="A34" s="30"/>
      <c r="B34" s="12">
        <v>4.38</v>
      </c>
      <c r="C34" s="12">
        <v>3.38</v>
      </c>
      <c r="D34" s="12">
        <v>1.42</v>
      </c>
      <c r="E34" s="12">
        <v>1.45</v>
      </c>
      <c r="F34" s="12">
        <v>2</v>
      </c>
      <c r="G34" s="12">
        <v>0.85</v>
      </c>
      <c r="H34" s="12" t="s">
        <v>366</v>
      </c>
      <c r="I34" s="12">
        <v>1</v>
      </c>
    </row>
    <row r="35" spans="1:9">
      <c r="A35" s="30"/>
      <c r="B35" s="12">
        <v>3.8</v>
      </c>
      <c r="C35" s="12">
        <v>3.69</v>
      </c>
      <c r="D35" s="12">
        <v>1.42</v>
      </c>
      <c r="E35" s="12">
        <v>1.45</v>
      </c>
      <c r="F35" s="12">
        <v>2</v>
      </c>
      <c r="G35" s="12">
        <v>0.95</v>
      </c>
      <c r="H35" s="12" t="s">
        <v>27</v>
      </c>
      <c r="I35" s="12">
        <v>2</v>
      </c>
    </row>
    <row r="36" spans="1:9">
      <c r="A36" s="30"/>
      <c r="B36" s="12">
        <v>2.33</v>
      </c>
      <c r="C36" s="12">
        <v>3.33</v>
      </c>
      <c r="D36" s="12">
        <v>0.98</v>
      </c>
      <c r="E36" s="12">
        <v>1.95</v>
      </c>
      <c r="F36" s="12">
        <v>3</v>
      </c>
      <c r="G36" s="12">
        <v>0.65</v>
      </c>
      <c r="H36" s="12" t="s">
        <v>27</v>
      </c>
      <c r="I36" s="12">
        <v>2</v>
      </c>
    </row>
    <row r="37" spans="1:9">
      <c r="A37" s="30"/>
      <c r="B37" s="12">
        <v>2.79</v>
      </c>
      <c r="C37" s="12">
        <v>3.74</v>
      </c>
      <c r="D37" s="12">
        <v>2.15</v>
      </c>
      <c r="E37" s="12">
        <v>2.15</v>
      </c>
      <c r="F37" s="12">
        <v>3</v>
      </c>
      <c r="G37" s="12">
        <v>0.65</v>
      </c>
      <c r="H37" s="12" t="s">
        <v>27</v>
      </c>
      <c r="I37" s="12">
        <v>1</v>
      </c>
    </row>
    <row r="38" spans="1:9">
      <c r="A38" s="30"/>
      <c r="B38" s="12">
        <v>2.58</v>
      </c>
      <c r="C38" s="12">
        <v>4.05</v>
      </c>
      <c r="D38" s="12">
        <v>1.8</v>
      </c>
      <c r="E38" s="12">
        <v>1.96</v>
      </c>
      <c r="F38" s="12">
        <v>3</v>
      </c>
      <c r="G38" s="12">
        <v>0.75</v>
      </c>
      <c r="H38" s="12" t="s">
        <v>27</v>
      </c>
      <c r="I38" s="12">
        <v>2</v>
      </c>
    </row>
    <row r="39" spans="1:9">
      <c r="A39" s="30"/>
      <c r="B39" s="12">
        <v>3.03</v>
      </c>
      <c r="C39" s="12">
        <v>2.66</v>
      </c>
      <c r="D39" s="12">
        <v>2.15</v>
      </c>
      <c r="E39" s="12">
        <v>2.15</v>
      </c>
      <c r="F39" s="12">
        <v>2</v>
      </c>
      <c r="G39" s="12">
        <v>0.85</v>
      </c>
      <c r="H39" s="12" t="s">
        <v>27</v>
      </c>
      <c r="I39" s="12">
        <v>1</v>
      </c>
    </row>
    <row r="40" spans="1:9">
      <c r="A40" s="30"/>
      <c r="B40" s="12">
        <v>3.9</v>
      </c>
      <c r="C40" s="12">
        <v>4.29</v>
      </c>
      <c r="D40" s="12">
        <v>1.1499999999999999</v>
      </c>
      <c r="E40" s="12">
        <v>1.77</v>
      </c>
      <c r="F40" s="12">
        <v>4</v>
      </c>
      <c r="G40" s="12">
        <v>0.95</v>
      </c>
      <c r="H40" s="12" t="s">
        <v>27</v>
      </c>
      <c r="I40" s="12">
        <v>2</v>
      </c>
    </row>
    <row r="41" spans="1:9">
      <c r="A41" s="30"/>
      <c r="B41" s="12">
        <v>3.8</v>
      </c>
      <c r="C41" s="12">
        <v>3.73</v>
      </c>
      <c r="D41" s="12">
        <v>1.554</v>
      </c>
      <c r="E41" s="12">
        <v>2.94</v>
      </c>
      <c r="F41" s="12">
        <v>4</v>
      </c>
      <c r="G41" s="12">
        <v>0.85</v>
      </c>
      <c r="H41" s="12" t="s">
        <v>27</v>
      </c>
      <c r="I41" s="12">
        <v>3</v>
      </c>
    </row>
    <row r="42" spans="1:9">
      <c r="A42" s="30"/>
      <c r="B42" s="12">
        <v>2.34</v>
      </c>
      <c r="C42" s="12">
        <v>3.2</v>
      </c>
      <c r="D42" s="12">
        <v>1.32</v>
      </c>
      <c r="E42" s="12">
        <v>2.4300000000000002</v>
      </c>
      <c r="F42" s="12">
        <v>2</v>
      </c>
      <c r="G42" s="12">
        <v>0.85</v>
      </c>
      <c r="H42" s="12" t="s">
        <v>27</v>
      </c>
      <c r="I42" s="12">
        <v>3</v>
      </c>
    </row>
  </sheetData>
  <phoneticPr fontId="31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ColWidth="9.109375" defaultRowHeight="13.2"/>
  <cols>
    <col min="1" max="5" width="21.109375" style="35" customWidth="1"/>
    <col min="6" max="16384" width="9.109375" style="9"/>
  </cols>
  <sheetData>
    <row r="1" spans="1:5">
      <c r="A1" s="33" t="s">
        <v>391</v>
      </c>
      <c r="B1" s="1"/>
      <c r="C1" s="34">
        <v>42429</v>
      </c>
    </row>
    <row r="2" spans="1:5">
      <c r="A2" s="36" t="s">
        <v>368</v>
      </c>
      <c r="B2" s="1" t="s">
        <v>20</v>
      </c>
      <c r="C2" s="1" t="s">
        <v>23</v>
      </c>
      <c r="D2" s="1" t="s">
        <v>360</v>
      </c>
      <c r="E2" s="1" t="s">
        <v>322</v>
      </c>
    </row>
    <row r="3" spans="1:5">
      <c r="A3" s="35">
        <v>1</v>
      </c>
      <c r="B3" s="1" t="s">
        <v>327</v>
      </c>
      <c r="C3" s="1">
        <v>2820</v>
      </c>
      <c r="D3" s="1">
        <v>2010</v>
      </c>
      <c r="E3" s="1">
        <v>234</v>
      </c>
    </row>
    <row r="4" spans="1:5">
      <c r="A4" s="35">
        <v>2</v>
      </c>
      <c r="B4" s="1" t="s">
        <v>328</v>
      </c>
      <c r="C4" s="1">
        <v>1520</v>
      </c>
      <c r="D4" s="1">
        <v>2430</v>
      </c>
      <c r="E4" s="1">
        <v>219</v>
      </c>
    </row>
    <row r="5" spans="1:5">
      <c r="A5" s="35">
        <v>3</v>
      </c>
      <c r="B5" s="1" t="s">
        <v>329</v>
      </c>
      <c r="C5" s="1">
        <v>1320</v>
      </c>
      <c r="D5" s="1">
        <v>2430</v>
      </c>
      <c r="E5" s="1">
        <v>190</v>
      </c>
    </row>
    <row r="6" spans="1:5">
      <c r="A6" s="35">
        <v>4</v>
      </c>
      <c r="B6" s="1" t="s">
        <v>330</v>
      </c>
      <c r="C6" s="1">
        <v>2190</v>
      </c>
      <c r="D6" s="1">
        <v>2300</v>
      </c>
      <c r="E6" s="1">
        <v>321</v>
      </c>
    </row>
    <row r="7" spans="1:5">
      <c r="A7" s="35">
        <v>5</v>
      </c>
      <c r="B7" s="1" t="s">
        <v>331</v>
      </c>
      <c r="C7" s="1">
        <v>3370</v>
      </c>
      <c r="D7" s="1">
        <v>1550</v>
      </c>
      <c r="E7" s="1">
        <v>248</v>
      </c>
    </row>
    <row r="8" spans="1:5">
      <c r="A8" s="35">
        <v>6</v>
      </c>
      <c r="B8" s="1" t="s">
        <v>332</v>
      </c>
      <c r="C8" s="1">
        <v>2000</v>
      </c>
      <c r="D8" s="1">
        <v>1530</v>
      </c>
      <c r="E8" s="1">
        <v>204</v>
      </c>
    </row>
    <row r="9" spans="1:5">
      <c r="A9" s="35">
        <v>7</v>
      </c>
      <c r="B9" s="1" t="s">
        <v>333</v>
      </c>
      <c r="C9" s="1">
        <v>1800</v>
      </c>
      <c r="D9" s="1">
        <v>1960</v>
      </c>
      <c r="E9" s="1">
        <v>175</v>
      </c>
    </row>
    <row r="10" spans="1:5">
      <c r="A10" s="35">
        <v>8</v>
      </c>
      <c r="B10" s="1" t="s">
        <v>334</v>
      </c>
      <c r="C10" s="1">
        <v>1390</v>
      </c>
      <c r="D10" s="1">
        <v>2940</v>
      </c>
      <c r="E10" s="1">
        <v>204</v>
      </c>
    </row>
    <row r="11" spans="1:5">
      <c r="A11" s="35">
        <v>9</v>
      </c>
      <c r="B11" s="1" t="s">
        <v>335</v>
      </c>
      <c r="C11" s="1">
        <v>1554</v>
      </c>
      <c r="D11" s="1">
        <v>2940</v>
      </c>
      <c r="E11" s="1">
        <v>219</v>
      </c>
    </row>
    <row r="12" spans="1:5">
      <c r="A12" s="35">
        <v>10</v>
      </c>
      <c r="B12" s="1" t="s">
        <v>336</v>
      </c>
      <c r="C12" s="1">
        <v>1076</v>
      </c>
      <c r="D12" s="1">
        <v>2940</v>
      </c>
      <c r="E12" s="1">
        <v>175</v>
      </c>
    </row>
    <row r="13" spans="1:5">
      <c r="A13" s="35">
        <v>11</v>
      </c>
      <c r="B13" s="1" t="s">
        <v>337</v>
      </c>
      <c r="C13" s="1">
        <v>1828</v>
      </c>
      <c r="D13" s="1">
        <v>2420</v>
      </c>
      <c r="E13" s="1">
        <v>219</v>
      </c>
    </row>
    <row r="14" spans="1:5">
      <c r="A14" s="35">
        <v>12</v>
      </c>
      <c r="B14" s="1" t="s">
        <v>338</v>
      </c>
      <c r="C14" s="1">
        <v>2550</v>
      </c>
      <c r="D14" s="1">
        <v>1460</v>
      </c>
      <c r="E14" s="1">
        <v>166</v>
      </c>
    </row>
    <row r="15" spans="1:5">
      <c r="A15" s="35">
        <v>13</v>
      </c>
      <c r="B15" s="1" t="s">
        <v>339</v>
      </c>
      <c r="C15" s="1">
        <v>1040</v>
      </c>
      <c r="D15" s="1">
        <v>1950</v>
      </c>
      <c r="E15" s="1">
        <v>73</v>
      </c>
    </row>
    <row r="16" spans="1:5">
      <c r="A16" s="35">
        <v>14</v>
      </c>
      <c r="B16" s="1" t="s">
        <v>340</v>
      </c>
      <c r="C16" s="1">
        <v>1040</v>
      </c>
      <c r="D16" s="1">
        <v>1950</v>
      </c>
      <c r="E16" s="1">
        <v>111</v>
      </c>
    </row>
    <row r="17" spans="1:5">
      <c r="A17" s="35">
        <v>15</v>
      </c>
      <c r="B17" s="1" t="s">
        <v>341</v>
      </c>
      <c r="C17" s="1">
        <v>980</v>
      </c>
      <c r="D17" s="1">
        <v>1950</v>
      </c>
      <c r="E17" s="1">
        <v>70</v>
      </c>
    </row>
    <row r="18" spans="1:5">
      <c r="A18" s="35">
        <v>16</v>
      </c>
      <c r="B18" s="1" t="s">
        <v>342</v>
      </c>
      <c r="C18" s="1">
        <v>990</v>
      </c>
      <c r="D18" s="1">
        <v>1950</v>
      </c>
      <c r="E18" s="1">
        <v>106</v>
      </c>
    </row>
    <row r="19" spans="1:5">
      <c r="A19" s="35">
        <v>17</v>
      </c>
      <c r="B19" s="1" t="s">
        <v>343</v>
      </c>
      <c r="C19" s="1">
        <v>900</v>
      </c>
      <c r="D19" s="1">
        <v>2270</v>
      </c>
      <c r="E19" s="1">
        <v>146</v>
      </c>
    </row>
    <row r="20" spans="1:5">
      <c r="A20" s="35">
        <v>18</v>
      </c>
      <c r="B20" s="1" t="s">
        <v>344</v>
      </c>
      <c r="C20" s="1">
        <v>1890</v>
      </c>
      <c r="D20" s="1">
        <v>1840</v>
      </c>
      <c r="E20" s="1">
        <v>161</v>
      </c>
    </row>
    <row r="21" spans="1:5">
      <c r="A21" s="35">
        <v>19</v>
      </c>
      <c r="B21" s="1" t="s">
        <v>345</v>
      </c>
      <c r="C21" s="1">
        <v>1350</v>
      </c>
      <c r="D21" s="1">
        <v>1340</v>
      </c>
      <c r="E21" s="1">
        <v>82.1</v>
      </c>
    </row>
    <row r="22" spans="1:5">
      <c r="A22" s="35">
        <v>20</v>
      </c>
      <c r="B22" s="1" t="s">
        <v>346</v>
      </c>
      <c r="C22" s="1">
        <v>1536</v>
      </c>
      <c r="D22" s="1">
        <v>1310</v>
      </c>
      <c r="E22" s="1">
        <v>94.48</v>
      </c>
    </row>
    <row r="23" spans="1:5">
      <c r="A23" s="35">
        <v>21</v>
      </c>
      <c r="B23" s="1" t="s">
        <v>347</v>
      </c>
      <c r="C23" s="1">
        <v>1140</v>
      </c>
      <c r="D23" s="1">
        <v>1080</v>
      </c>
      <c r="E23" s="1">
        <v>70.16</v>
      </c>
    </row>
    <row r="24" spans="1:5">
      <c r="A24" s="35">
        <v>22</v>
      </c>
      <c r="B24" s="1" t="s">
        <v>348</v>
      </c>
      <c r="C24" s="1">
        <v>1410</v>
      </c>
      <c r="D24" s="1">
        <v>1380</v>
      </c>
      <c r="E24" s="1">
        <v>86.96</v>
      </c>
    </row>
    <row r="25" spans="1:5">
      <c r="A25" s="35">
        <v>23</v>
      </c>
      <c r="B25" s="1" t="s">
        <v>349</v>
      </c>
      <c r="C25" s="1">
        <v>1420</v>
      </c>
      <c r="D25" s="1">
        <v>1450</v>
      </c>
      <c r="E25" s="1">
        <v>368.38</v>
      </c>
    </row>
    <row r="26" spans="1:5">
      <c r="A26" s="35">
        <v>24</v>
      </c>
      <c r="B26" s="1" t="s">
        <v>350</v>
      </c>
      <c r="C26" s="1">
        <v>1420</v>
      </c>
      <c r="D26" s="1">
        <v>1450</v>
      </c>
      <c r="E26" s="1">
        <v>488.81</v>
      </c>
    </row>
    <row r="27" spans="1:5">
      <c r="A27" s="35">
        <v>25</v>
      </c>
      <c r="B27" s="1" t="s">
        <v>351</v>
      </c>
      <c r="C27" s="1">
        <v>210</v>
      </c>
      <c r="D27" s="1">
        <v>1450</v>
      </c>
      <c r="E27" s="1">
        <v>479.54</v>
      </c>
    </row>
    <row r="28" spans="1:5">
      <c r="A28" s="35">
        <v>26</v>
      </c>
      <c r="B28" s="1" t="s">
        <v>352</v>
      </c>
      <c r="C28" s="1">
        <v>210</v>
      </c>
      <c r="D28" s="1">
        <v>1450</v>
      </c>
      <c r="E28" s="1">
        <v>601.08000000000004</v>
      </c>
    </row>
    <row r="29" spans="1:5">
      <c r="A29" s="35">
        <v>27</v>
      </c>
      <c r="B29" s="1" t="s">
        <v>353</v>
      </c>
      <c r="C29" s="1">
        <v>1560</v>
      </c>
      <c r="D29" s="1">
        <v>2150</v>
      </c>
      <c r="E29" s="1">
        <v>470.76</v>
      </c>
    </row>
    <row r="30" spans="1:5">
      <c r="A30" s="35">
        <v>28</v>
      </c>
      <c r="B30" s="1" t="s">
        <v>354</v>
      </c>
      <c r="C30" s="1">
        <v>2150</v>
      </c>
      <c r="D30" s="1">
        <v>2150</v>
      </c>
      <c r="E30" s="1">
        <v>699.85</v>
      </c>
    </row>
    <row r="31" spans="1:5">
      <c r="A31" s="35">
        <v>29</v>
      </c>
      <c r="B31" s="1" t="s">
        <v>355</v>
      </c>
      <c r="C31" s="1">
        <v>1170</v>
      </c>
      <c r="D31" s="1">
        <v>1470</v>
      </c>
      <c r="E31" s="1">
        <v>322.32</v>
      </c>
    </row>
    <row r="32" spans="1:5">
      <c r="A32" s="35">
        <v>30</v>
      </c>
      <c r="B32" s="1" t="s">
        <v>356</v>
      </c>
      <c r="C32" s="1">
        <v>1420</v>
      </c>
      <c r="D32" s="1">
        <v>1450</v>
      </c>
      <c r="E32" s="1">
        <v>374.24</v>
      </c>
    </row>
    <row r="33" spans="1:5">
      <c r="A33" s="35">
        <v>31</v>
      </c>
      <c r="B33" s="1" t="s">
        <v>357</v>
      </c>
      <c r="C33" s="1">
        <v>1150</v>
      </c>
      <c r="D33" s="1">
        <v>1770</v>
      </c>
      <c r="E33" s="1">
        <v>385.71</v>
      </c>
    </row>
    <row r="34" spans="1:5">
      <c r="A34" s="35">
        <v>32</v>
      </c>
      <c r="B34" s="1" t="s">
        <v>358</v>
      </c>
      <c r="C34" s="1">
        <v>1850</v>
      </c>
      <c r="D34" s="1">
        <v>1770</v>
      </c>
      <c r="E34" s="1">
        <v>535.04</v>
      </c>
    </row>
    <row r="35" spans="1:5">
      <c r="A35" s="35">
        <v>33</v>
      </c>
      <c r="B35" s="1" t="s">
        <v>359</v>
      </c>
      <c r="C35" s="1">
        <v>1850</v>
      </c>
      <c r="D35" s="1">
        <v>1770</v>
      </c>
      <c r="E35" s="1">
        <v>653.45000000000005</v>
      </c>
    </row>
  </sheetData>
  <phoneticPr fontId="3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/>
  </sheetViews>
  <sheetFormatPr defaultColWidth="9.109375" defaultRowHeight="13.2"/>
  <cols>
    <col min="1" max="1" width="21.109375" style="8" customWidth="1"/>
    <col min="2" max="5" width="21.109375" style="1" customWidth="1"/>
    <col min="6" max="16384" width="9.109375" style="8"/>
  </cols>
  <sheetData>
    <row r="1" spans="1:5">
      <c r="A1" s="13" t="s">
        <v>391</v>
      </c>
      <c r="C1" s="32">
        <v>42429</v>
      </c>
    </row>
    <row r="2" spans="1:5">
      <c r="A2" s="13" t="s">
        <v>368</v>
      </c>
      <c r="B2" s="1" t="s">
        <v>20</v>
      </c>
      <c r="C2" s="1" t="s">
        <v>23</v>
      </c>
      <c r="D2" s="1" t="s">
        <v>360</v>
      </c>
      <c r="E2" s="1" t="s">
        <v>322</v>
      </c>
    </row>
    <row r="3" spans="1:5">
      <c r="A3" s="8">
        <v>1</v>
      </c>
      <c r="B3" s="1">
        <v>6910973</v>
      </c>
      <c r="C3" s="1">
        <v>950</v>
      </c>
      <c r="D3" s="1">
        <v>2030</v>
      </c>
      <c r="E3" s="1">
        <v>84.5</v>
      </c>
    </row>
    <row r="4" spans="1:5">
      <c r="A4" s="8">
        <v>2</v>
      </c>
      <c r="B4" s="1">
        <v>6910901</v>
      </c>
      <c r="C4" s="1">
        <v>650</v>
      </c>
      <c r="D4" s="1">
        <v>2030</v>
      </c>
      <c r="E4" s="1">
        <v>71.5</v>
      </c>
    </row>
    <row r="5" spans="1:5">
      <c r="A5" s="8">
        <v>3</v>
      </c>
      <c r="B5" s="1">
        <v>6910911</v>
      </c>
      <c r="C5" s="1">
        <v>750</v>
      </c>
      <c r="D5" s="1">
        <v>2030</v>
      </c>
      <c r="E5" s="1">
        <v>71.5</v>
      </c>
    </row>
    <row r="6" spans="1:5">
      <c r="A6" s="8">
        <v>4</v>
      </c>
      <c r="B6" s="1">
        <v>6910921</v>
      </c>
      <c r="C6" s="1">
        <v>850</v>
      </c>
      <c r="D6" s="1">
        <v>2030</v>
      </c>
      <c r="E6" s="1">
        <v>71.5</v>
      </c>
    </row>
    <row r="7" spans="1:5">
      <c r="A7" s="8">
        <v>5</v>
      </c>
      <c r="B7" s="1">
        <v>6910931</v>
      </c>
      <c r="C7" s="1">
        <v>950</v>
      </c>
      <c r="D7" s="1">
        <v>2030</v>
      </c>
      <c r="E7" s="1">
        <v>71.5</v>
      </c>
    </row>
    <row r="8" spans="1:5">
      <c r="A8" s="8">
        <v>6</v>
      </c>
      <c r="B8" s="1" t="s">
        <v>323</v>
      </c>
      <c r="C8" s="1">
        <v>650</v>
      </c>
      <c r="D8" s="1">
        <v>2030</v>
      </c>
      <c r="E8" s="1">
        <v>104</v>
      </c>
    </row>
    <row r="9" spans="1:5">
      <c r="A9" s="8">
        <v>7</v>
      </c>
      <c r="B9" s="1" t="s">
        <v>324</v>
      </c>
      <c r="C9" s="1">
        <v>750</v>
      </c>
      <c r="D9" s="1">
        <v>2030</v>
      </c>
      <c r="E9" s="1">
        <v>104</v>
      </c>
    </row>
    <row r="10" spans="1:5">
      <c r="A10" s="8">
        <v>8</v>
      </c>
      <c r="B10" s="1" t="s">
        <v>325</v>
      </c>
      <c r="C10" s="1">
        <v>850</v>
      </c>
      <c r="D10" s="1">
        <v>2030</v>
      </c>
      <c r="E10" s="1">
        <v>104</v>
      </c>
    </row>
    <row r="11" spans="1:5">
      <c r="A11" s="8">
        <v>9</v>
      </c>
      <c r="B11" s="1" t="s">
        <v>326</v>
      </c>
      <c r="C11" s="1">
        <v>950</v>
      </c>
      <c r="D11" s="1">
        <v>2030</v>
      </c>
      <c r="E11" s="1">
        <v>104</v>
      </c>
    </row>
    <row r="12" spans="1:5">
      <c r="A12" s="8">
        <v>10</v>
      </c>
      <c r="B12" s="1">
        <v>6910902</v>
      </c>
      <c r="C12" s="1">
        <v>650</v>
      </c>
      <c r="D12" s="1">
        <v>2030</v>
      </c>
      <c r="E12" s="1">
        <v>71.5</v>
      </c>
    </row>
    <row r="13" spans="1:5">
      <c r="A13" s="8">
        <v>11</v>
      </c>
      <c r="B13" s="1">
        <v>6910912</v>
      </c>
      <c r="C13" s="1">
        <v>750</v>
      </c>
      <c r="D13" s="1">
        <v>2030</v>
      </c>
      <c r="E13" s="1">
        <v>71.5</v>
      </c>
    </row>
    <row r="14" spans="1:5">
      <c r="A14" s="8">
        <v>12</v>
      </c>
      <c r="B14" s="1">
        <v>6910922</v>
      </c>
      <c r="C14" s="1">
        <v>850</v>
      </c>
      <c r="D14" s="1">
        <v>2030</v>
      </c>
      <c r="E14" s="1">
        <v>71.5</v>
      </c>
    </row>
    <row r="15" spans="1:5">
      <c r="A15" s="8">
        <v>13</v>
      </c>
      <c r="B15" s="1">
        <v>6910932</v>
      </c>
      <c r="C15" s="1">
        <v>950</v>
      </c>
      <c r="D15" s="1">
        <v>2030</v>
      </c>
      <c r="E15" s="1">
        <v>71.5</v>
      </c>
    </row>
    <row r="16" spans="1:5">
      <c r="A16" s="8">
        <v>14</v>
      </c>
      <c r="B16" s="1">
        <v>6910942</v>
      </c>
      <c r="C16" s="1">
        <v>650</v>
      </c>
      <c r="D16" s="1">
        <v>2030</v>
      </c>
      <c r="E16" s="1">
        <v>84.5</v>
      </c>
    </row>
    <row r="17" spans="1:5">
      <c r="A17" s="8">
        <v>15</v>
      </c>
      <c r="B17" s="1">
        <v>6910952</v>
      </c>
      <c r="C17" s="1">
        <v>750</v>
      </c>
      <c r="D17" s="1">
        <v>2030</v>
      </c>
      <c r="E17" s="1">
        <v>84.5</v>
      </c>
    </row>
    <row r="18" spans="1:5">
      <c r="A18" s="8">
        <v>16</v>
      </c>
      <c r="B18" s="1">
        <v>6910962</v>
      </c>
      <c r="C18" s="1">
        <v>850</v>
      </c>
      <c r="D18" s="1">
        <v>2030</v>
      </c>
      <c r="E18" s="1">
        <v>84.5</v>
      </c>
    </row>
    <row r="19" spans="1:5">
      <c r="A19" s="8">
        <v>17</v>
      </c>
      <c r="B19" s="1">
        <v>6910972</v>
      </c>
      <c r="C19" s="1">
        <v>950</v>
      </c>
      <c r="D19" s="1">
        <v>2030</v>
      </c>
      <c r="E19" s="1">
        <v>84.5</v>
      </c>
    </row>
    <row r="20" spans="1:5">
      <c r="A20" s="8">
        <v>18</v>
      </c>
      <c r="B20" s="1">
        <v>691100</v>
      </c>
      <c r="C20" s="1">
        <v>650</v>
      </c>
      <c r="D20" s="1">
        <v>2030</v>
      </c>
      <c r="E20" s="1">
        <v>45.5</v>
      </c>
    </row>
    <row r="21" spans="1:5">
      <c r="A21" s="8">
        <v>19</v>
      </c>
      <c r="B21" s="1">
        <v>691101</v>
      </c>
      <c r="C21" s="1">
        <v>750</v>
      </c>
      <c r="D21" s="1">
        <v>2030</v>
      </c>
      <c r="E21" s="1">
        <v>45.5</v>
      </c>
    </row>
    <row r="22" spans="1:5">
      <c r="A22" s="8">
        <v>20</v>
      </c>
      <c r="B22" s="1">
        <v>691102</v>
      </c>
      <c r="C22" s="1">
        <v>850</v>
      </c>
      <c r="D22" s="1">
        <v>2030</v>
      </c>
      <c r="E22" s="1">
        <v>45.5</v>
      </c>
    </row>
    <row r="23" spans="1:5">
      <c r="A23" s="8">
        <v>21</v>
      </c>
      <c r="B23" s="1">
        <v>691103</v>
      </c>
      <c r="C23" s="1">
        <v>950</v>
      </c>
      <c r="D23" s="1">
        <v>2030</v>
      </c>
      <c r="E23" s="1">
        <v>45.5</v>
      </c>
    </row>
    <row r="24" spans="1:5">
      <c r="A24" s="8">
        <v>22</v>
      </c>
      <c r="B24" s="1">
        <v>691104</v>
      </c>
      <c r="C24" s="1">
        <v>650</v>
      </c>
      <c r="D24" s="1">
        <v>2030</v>
      </c>
      <c r="E24" s="1">
        <v>65</v>
      </c>
    </row>
    <row r="25" spans="1:5">
      <c r="A25" s="8">
        <v>23</v>
      </c>
      <c r="B25" s="1">
        <v>691105</v>
      </c>
      <c r="C25" s="1">
        <v>750</v>
      </c>
      <c r="D25" s="1">
        <v>2030</v>
      </c>
      <c r="E25" s="1">
        <v>65</v>
      </c>
    </row>
    <row r="26" spans="1:5">
      <c r="A26" s="8">
        <v>24</v>
      </c>
      <c r="B26" s="1">
        <v>691106</v>
      </c>
      <c r="C26" s="1">
        <v>850</v>
      </c>
      <c r="D26" s="1">
        <v>2030</v>
      </c>
      <c r="E26" s="1">
        <v>65</v>
      </c>
    </row>
    <row r="27" spans="1:5">
      <c r="A27" s="8">
        <v>25</v>
      </c>
      <c r="B27" s="1">
        <v>691107</v>
      </c>
      <c r="C27" s="1">
        <v>950</v>
      </c>
      <c r="D27" s="1">
        <v>2030</v>
      </c>
      <c r="E27" s="1">
        <v>65</v>
      </c>
    </row>
    <row r="28" spans="1:5">
      <c r="A28" s="8">
        <v>26</v>
      </c>
      <c r="B28" s="1">
        <v>134837</v>
      </c>
      <c r="C28" s="1">
        <v>650</v>
      </c>
      <c r="D28" s="1">
        <v>2030</v>
      </c>
      <c r="E28" s="1">
        <v>106.76</v>
      </c>
    </row>
    <row r="29" spans="1:5">
      <c r="A29" s="8">
        <v>27</v>
      </c>
      <c r="B29" s="1">
        <v>134838</v>
      </c>
      <c r="C29" s="1">
        <v>750</v>
      </c>
      <c r="D29" s="1">
        <v>2030</v>
      </c>
      <c r="E29" s="1">
        <v>106.76</v>
      </c>
    </row>
    <row r="30" spans="1:5">
      <c r="A30" s="8">
        <v>28</v>
      </c>
      <c r="B30" s="1">
        <v>134839</v>
      </c>
      <c r="C30" s="1">
        <v>850</v>
      </c>
      <c r="D30" s="1">
        <v>2030</v>
      </c>
      <c r="E30" s="1">
        <v>106.76</v>
      </c>
    </row>
    <row r="31" spans="1:5">
      <c r="A31" s="8">
        <v>29</v>
      </c>
      <c r="B31" s="1">
        <v>134840</v>
      </c>
      <c r="C31" s="1">
        <v>950</v>
      </c>
      <c r="D31" s="1">
        <v>2030</v>
      </c>
      <c r="E31" s="1">
        <v>106.76</v>
      </c>
    </row>
    <row r="32" spans="1:5">
      <c r="A32" s="8">
        <v>30</v>
      </c>
      <c r="B32" s="1">
        <v>134846</v>
      </c>
      <c r="C32" s="1">
        <v>650</v>
      </c>
      <c r="D32" s="1">
        <v>2030</v>
      </c>
      <c r="E32" s="1">
        <v>109.44</v>
      </c>
    </row>
    <row r="33" spans="1:5">
      <c r="A33" s="8">
        <v>31</v>
      </c>
      <c r="B33" s="1">
        <v>134847</v>
      </c>
      <c r="C33" s="1">
        <v>750</v>
      </c>
      <c r="D33" s="1">
        <v>2030</v>
      </c>
      <c r="E33" s="1">
        <v>109.44</v>
      </c>
    </row>
    <row r="34" spans="1:5">
      <c r="A34" s="8">
        <v>32</v>
      </c>
      <c r="B34" s="1">
        <v>134848</v>
      </c>
      <c r="C34" s="1">
        <v>850</v>
      </c>
      <c r="D34" s="1">
        <v>2030</v>
      </c>
      <c r="E34" s="1">
        <v>109.44</v>
      </c>
    </row>
    <row r="35" spans="1:5">
      <c r="A35" s="8">
        <v>33</v>
      </c>
      <c r="B35" s="1">
        <v>134849</v>
      </c>
      <c r="C35" s="1">
        <v>950</v>
      </c>
      <c r="D35" s="1">
        <v>2030</v>
      </c>
      <c r="E35" s="1">
        <v>109.44</v>
      </c>
    </row>
    <row r="36" spans="1:5">
      <c r="A36" s="8">
        <v>34</v>
      </c>
      <c r="B36" s="1">
        <v>158606</v>
      </c>
      <c r="C36" s="1">
        <v>890</v>
      </c>
      <c r="D36" s="1">
        <v>2080</v>
      </c>
      <c r="E36" s="1">
        <v>284.89999999999998</v>
      </c>
    </row>
    <row r="37" spans="1:5">
      <c r="A37" s="8">
        <v>35</v>
      </c>
      <c r="B37" s="1">
        <v>158607</v>
      </c>
      <c r="C37" s="1">
        <v>990</v>
      </c>
      <c r="D37" s="1">
        <v>2080</v>
      </c>
      <c r="E37" s="1">
        <v>284.89999999999998</v>
      </c>
    </row>
    <row r="38" spans="1:5">
      <c r="A38" s="8">
        <v>36</v>
      </c>
      <c r="B38" s="1">
        <v>158608</v>
      </c>
      <c r="C38" s="1">
        <v>890</v>
      </c>
      <c r="D38" s="1">
        <v>2080</v>
      </c>
      <c r="E38" s="1">
        <v>350.9</v>
      </c>
    </row>
    <row r="39" spans="1:5">
      <c r="A39" s="8">
        <v>37</v>
      </c>
      <c r="B39" s="1">
        <v>158609</v>
      </c>
      <c r="C39" s="1">
        <v>990</v>
      </c>
      <c r="D39" s="1">
        <v>2080</v>
      </c>
      <c r="E39" s="1">
        <v>350.9</v>
      </c>
    </row>
    <row r="40" spans="1:5">
      <c r="A40" s="8">
        <v>38</v>
      </c>
      <c r="B40" s="1">
        <v>151705</v>
      </c>
      <c r="C40" s="1">
        <v>890</v>
      </c>
      <c r="D40" s="1">
        <v>2080</v>
      </c>
      <c r="E40" s="1">
        <v>271.67</v>
      </c>
    </row>
    <row r="41" spans="1:5">
      <c r="A41" s="8">
        <v>39</v>
      </c>
      <c r="B41" s="1">
        <v>151706</v>
      </c>
      <c r="C41" s="1">
        <v>990</v>
      </c>
      <c r="D41" s="1">
        <v>2080</v>
      </c>
      <c r="E41" s="1">
        <v>271.67</v>
      </c>
    </row>
    <row r="42" spans="1:5">
      <c r="A42" s="8">
        <v>40</v>
      </c>
      <c r="B42" s="1">
        <v>151707</v>
      </c>
      <c r="C42" s="1">
        <v>890</v>
      </c>
      <c r="D42" s="1">
        <v>2080</v>
      </c>
      <c r="E42" s="1">
        <v>271.67</v>
      </c>
    </row>
    <row r="43" spans="1:5">
      <c r="A43" s="8">
        <v>41</v>
      </c>
      <c r="B43" s="1">
        <v>151708</v>
      </c>
      <c r="C43" s="1">
        <v>990</v>
      </c>
      <c r="D43" s="1">
        <v>2080</v>
      </c>
      <c r="E43" s="1">
        <v>271.67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/>
  </sheetViews>
  <sheetFormatPr defaultColWidth="9.109375" defaultRowHeight="13.2"/>
  <cols>
    <col min="1" max="5" width="6.33203125" style="11" customWidth="1"/>
    <col min="6" max="14" width="8.88671875" style="11" customWidth="1"/>
    <col min="15" max="15" width="6.33203125" style="11" customWidth="1"/>
    <col min="16" max="16384" width="9.109375" style="11"/>
  </cols>
  <sheetData>
    <row r="1" spans="1:15">
      <c r="A1" s="11" t="s">
        <v>367</v>
      </c>
    </row>
    <row r="2" spans="1:15">
      <c r="C2" s="12"/>
      <c r="D2" s="12"/>
      <c r="E2" s="12"/>
      <c r="F2" s="12"/>
      <c r="G2" s="16" t="s">
        <v>374</v>
      </c>
      <c r="H2" s="12">
        <v>2.95</v>
      </c>
      <c r="M2" s="17" t="s">
        <v>379</v>
      </c>
      <c r="N2" s="40"/>
      <c r="O2" s="40"/>
    </row>
    <row r="3" spans="1:15" ht="148.19999999999999">
      <c r="A3" s="37" t="s">
        <v>362</v>
      </c>
      <c r="B3" s="38" t="s">
        <v>392</v>
      </c>
      <c r="C3" s="38" t="s">
        <v>371</v>
      </c>
      <c r="D3" s="38" t="s">
        <v>372</v>
      </c>
      <c r="E3" s="37" t="s">
        <v>363</v>
      </c>
      <c r="F3" s="38" t="s">
        <v>373</v>
      </c>
      <c r="G3" s="37" t="s">
        <v>364</v>
      </c>
      <c r="H3" s="37" t="s">
        <v>365</v>
      </c>
      <c r="I3" s="38" t="s">
        <v>375</v>
      </c>
      <c r="J3" s="38" t="s">
        <v>378</v>
      </c>
      <c r="K3" s="38" t="s">
        <v>376</v>
      </c>
      <c r="L3" s="44" t="s">
        <v>397</v>
      </c>
      <c r="M3" s="38" t="s">
        <v>377</v>
      </c>
      <c r="N3" s="39" t="s">
        <v>380</v>
      </c>
    </row>
    <row r="4" spans="1:15">
      <c r="B4" s="11">
        <v>4.21</v>
      </c>
      <c r="C4" s="12">
        <v>1.39</v>
      </c>
      <c r="D4" s="12">
        <v>2.94</v>
      </c>
      <c r="E4" s="12">
        <v>4</v>
      </c>
      <c r="F4" s="12">
        <v>0.75</v>
      </c>
      <c r="G4" s="12" t="s">
        <v>27</v>
      </c>
      <c r="H4" s="12">
        <v>1</v>
      </c>
      <c r="M4" s="11" t="e">
        <f>4*B4*G2</f>
        <v>#VALUE!</v>
      </c>
    </row>
    <row r="5" spans="1:15">
      <c r="B5" s="11">
        <v>3.71</v>
      </c>
      <c r="C5" s="12">
        <v>1.41</v>
      </c>
      <c r="D5" s="12">
        <v>1.38</v>
      </c>
      <c r="E5" s="12">
        <v>4</v>
      </c>
      <c r="F5" s="12">
        <v>0.75</v>
      </c>
      <c r="G5" s="12" t="s">
        <v>27</v>
      </c>
      <c r="H5" s="12">
        <v>2</v>
      </c>
    </row>
    <row r="6" spans="1:15">
      <c r="B6" s="11">
        <v>3.27</v>
      </c>
      <c r="C6" s="12">
        <v>1.1499999999999999</v>
      </c>
      <c r="D6" s="12">
        <v>1.77</v>
      </c>
      <c r="E6" s="12">
        <v>4</v>
      </c>
      <c r="F6" s="12">
        <v>0.95</v>
      </c>
      <c r="G6" s="12" t="s">
        <v>27</v>
      </c>
      <c r="H6" s="12">
        <v>2</v>
      </c>
    </row>
    <row r="7" spans="1:15">
      <c r="B7" s="11">
        <v>4.78</v>
      </c>
      <c r="C7" s="12">
        <v>1.8</v>
      </c>
      <c r="D7" s="12">
        <v>1.96</v>
      </c>
      <c r="E7" s="12">
        <v>3</v>
      </c>
      <c r="F7" s="12">
        <v>0.75</v>
      </c>
      <c r="G7" s="12" t="s">
        <v>27</v>
      </c>
      <c r="H7" s="12">
        <v>2</v>
      </c>
    </row>
    <row r="8" spans="1:15">
      <c r="B8" s="11">
        <v>3.12</v>
      </c>
      <c r="C8" s="12">
        <v>0.9</v>
      </c>
      <c r="D8" s="12">
        <v>2.27</v>
      </c>
      <c r="E8" s="12">
        <v>4</v>
      </c>
      <c r="F8" s="12">
        <v>0.85</v>
      </c>
      <c r="G8" s="12" t="s">
        <v>27</v>
      </c>
      <c r="H8" s="12">
        <v>2</v>
      </c>
    </row>
    <row r="9" spans="1:15">
      <c r="B9" s="11">
        <v>4.46</v>
      </c>
      <c r="C9" s="12">
        <v>1.56</v>
      </c>
      <c r="D9" s="12">
        <v>2.15</v>
      </c>
      <c r="E9" s="12">
        <v>4</v>
      </c>
      <c r="F9" s="12">
        <v>0.65</v>
      </c>
      <c r="G9" s="12" t="s">
        <v>27</v>
      </c>
      <c r="H9" s="12">
        <v>2</v>
      </c>
    </row>
    <row r="10" spans="1:15">
      <c r="B10" s="11">
        <v>4.22</v>
      </c>
      <c r="C10" s="12">
        <v>1.536</v>
      </c>
      <c r="D10" s="12">
        <v>1.31</v>
      </c>
      <c r="E10" s="12">
        <v>3</v>
      </c>
      <c r="F10" s="12">
        <v>0.75</v>
      </c>
      <c r="G10" s="12" t="s">
        <v>27</v>
      </c>
      <c r="H10" s="12">
        <v>3</v>
      </c>
    </row>
    <row r="11" spans="1:15">
      <c r="B11" s="11">
        <v>3.74</v>
      </c>
      <c r="C11" s="12">
        <v>2.82</v>
      </c>
      <c r="D11" s="12">
        <v>2.0099999999999998</v>
      </c>
      <c r="E11" s="12">
        <v>1</v>
      </c>
      <c r="F11" s="12">
        <v>0.75</v>
      </c>
      <c r="G11" s="12" t="s">
        <v>27</v>
      </c>
      <c r="H11" s="12">
        <v>2</v>
      </c>
    </row>
    <row r="12" spans="1:15">
      <c r="B12" s="11">
        <v>4.21</v>
      </c>
      <c r="C12" s="12">
        <v>2.82</v>
      </c>
      <c r="D12" s="12">
        <v>2.0099999999999998</v>
      </c>
      <c r="E12" s="12">
        <v>4</v>
      </c>
      <c r="F12" s="12">
        <v>0.85</v>
      </c>
      <c r="G12" s="12" t="s">
        <v>27</v>
      </c>
      <c r="H12" s="12">
        <v>1</v>
      </c>
    </row>
    <row r="13" spans="1:15">
      <c r="B13" s="11">
        <v>3.67</v>
      </c>
      <c r="C13" s="12">
        <v>1.8</v>
      </c>
      <c r="D13" s="12">
        <v>1.96</v>
      </c>
      <c r="E13" s="12">
        <v>4</v>
      </c>
      <c r="F13" s="12">
        <v>0.65</v>
      </c>
      <c r="G13" s="12" t="s">
        <v>27</v>
      </c>
      <c r="H13" s="12">
        <v>3</v>
      </c>
    </row>
    <row r="14" spans="1:15">
      <c r="B14" s="11">
        <v>4.49</v>
      </c>
      <c r="C14" s="12">
        <v>1.85</v>
      </c>
      <c r="D14" s="12">
        <v>1.77</v>
      </c>
      <c r="E14" s="12">
        <v>5</v>
      </c>
      <c r="F14" s="12">
        <v>0.75</v>
      </c>
      <c r="G14" s="12" t="s">
        <v>27</v>
      </c>
      <c r="H14" s="12">
        <v>1</v>
      </c>
    </row>
    <row r="15" spans="1:15">
      <c r="B15" s="11">
        <v>3.93</v>
      </c>
      <c r="C15" s="12">
        <v>1.32</v>
      </c>
      <c r="D15" s="12">
        <v>2.4300000000000002</v>
      </c>
      <c r="E15" s="12">
        <v>3</v>
      </c>
      <c r="F15" s="12">
        <v>0.95</v>
      </c>
      <c r="G15" s="12" t="s">
        <v>27</v>
      </c>
      <c r="H15" s="12">
        <v>1</v>
      </c>
    </row>
    <row r="16" spans="1:15">
      <c r="B16" s="11">
        <v>4.8</v>
      </c>
      <c r="C16" s="12">
        <v>1.8</v>
      </c>
      <c r="D16" s="12">
        <v>1.96</v>
      </c>
      <c r="E16" s="12">
        <v>2</v>
      </c>
      <c r="F16" s="12">
        <v>0.95</v>
      </c>
      <c r="G16" s="12" t="s">
        <v>27</v>
      </c>
      <c r="H16" s="12">
        <v>1</v>
      </c>
    </row>
    <row r="17" spans="2:8">
      <c r="B17" s="11">
        <v>4.7699999999999996</v>
      </c>
      <c r="C17" s="12">
        <v>1.1499999999999999</v>
      </c>
      <c r="D17" s="12">
        <v>1.77</v>
      </c>
      <c r="E17" s="12">
        <v>3</v>
      </c>
      <c r="F17" s="12">
        <v>0.85</v>
      </c>
      <c r="G17" s="12" t="s">
        <v>27</v>
      </c>
      <c r="H17" s="12">
        <v>2</v>
      </c>
    </row>
    <row r="18" spans="2:8">
      <c r="B18" s="11">
        <v>3.48</v>
      </c>
      <c r="C18" s="12">
        <v>1.1499999999999999</v>
      </c>
      <c r="D18" s="12">
        <v>1.77</v>
      </c>
      <c r="E18" s="12">
        <v>2</v>
      </c>
      <c r="F18" s="12">
        <v>0.99</v>
      </c>
      <c r="G18" s="41" t="s">
        <v>366</v>
      </c>
      <c r="H18" s="12">
        <v>2</v>
      </c>
    </row>
    <row r="19" spans="2:8">
      <c r="B19" s="11">
        <v>4.0199999999999996</v>
      </c>
      <c r="C19" s="12">
        <v>0.9</v>
      </c>
      <c r="D19" s="12">
        <v>2.27</v>
      </c>
      <c r="E19" s="12">
        <v>3</v>
      </c>
      <c r="F19" s="12">
        <v>0.65</v>
      </c>
      <c r="G19" s="12" t="s">
        <v>27</v>
      </c>
      <c r="H19" s="12">
        <v>2</v>
      </c>
    </row>
    <row r="20" spans="2:8">
      <c r="B20" s="11">
        <v>3.07</v>
      </c>
      <c r="C20" s="12">
        <v>1.52</v>
      </c>
      <c r="D20" s="12">
        <v>2.4300000000000002</v>
      </c>
      <c r="E20" s="12">
        <v>4</v>
      </c>
      <c r="F20" s="12">
        <v>0.85</v>
      </c>
      <c r="G20" s="12" t="s">
        <v>27</v>
      </c>
      <c r="H20" s="12">
        <v>2</v>
      </c>
    </row>
    <row r="21" spans="2:8">
      <c r="B21" s="11">
        <v>3.05</v>
      </c>
      <c r="C21" s="12">
        <v>2.15</v>
      </c>
      <c r="D21" s="12">
        <v>2.15</v>
      </c>
      <c r="E21" s="12">
        <v>2</v>
      </c>
      <c r="F21" s="12">
        <v>0.85</v>
      </c>
      <c r="G21" s="12" t="s">
        <v>27</v>
      </c>
      <c r="H21" s="12">
        <v>1</v>
      </c>
    </row>
    <row r="22" spans="2:8">
      <c r="B22" s="11">
        <v>4.88</v>
      </c>
      <c r="C22" s="12">
        <v>2.5499999999999998</v>
      </c>
      <c r="D22" s="12">
        <v>1.46</v>
      </c>
      <c r="E22" s="12">
        <v>2</v>
      </c>
      <c r="F22" s="12">
        <v>0.85</v>
      </c>
      <c r="G22" s="41" t="s">
        <v>366</v>
      </c>
      <c r="H22" s="12">
        <v>1</v>
      </c>
    </row>
    <row r="23" spans="2:8">
      <c r="B23" s="11">
        <v>3.2</v>
      </c>
      <c r="C23" s="12">
        <v>2.15</v>
      </c>
      <c r="D23" s="12">
        <v>2.15</v>
      </c>
      <c r="E23" s="12">
        <v>3</v>
      </c>
      <c r="F23" s="12">
        <v>0.65</v>
      </c>
      <c r="G23" s="12" t="s">
        <v>27</v>
      </c>
      <c r="H23" s="12">
        <v>1</v>
      </c>
    </row>
    <row r="24" spans="2:8">
      <c r="B24" s="11">
        <v>4.5599999999999996</v>
      </c>
      <c r="C24" s="12">
        <v>0.9</v>
      </c>
      <c r="D24" s="12">
        <v>2.27</v>
      </c>
      <c r="E24" s="12">
        <v>2</v>
      </c>
      <c r="F24" s="12">
        <v>0.65</v>
      </c>
      <c r="G24" s="12" t="s">
        <v>27</v>
      </c>
      <c r="H24" s="12">
        <v>2</v>
      </c>
    </row>
    <row r="25" spans="2:8">
      <c r="B25" s="11">
        <v>4.87</v>
      </c>
      <c r="C25" s="12">
        <v>0.98</v>
      </c>
      <c r="D25" s="12">
        <v>1.95</v>
      </c>
      <c r="E25" s="12">
        <v>3</v>
      </c>
      <c r="F25" s="12">
        <v>0.65</v>
      </c>
      <c r="G25" s="12" t="s">
        <v>27</v>
      </c>
      <c r="H25" s="12">
        <v>2</v>
      </c>
    </row>
    <row r="26" spans="2:8">
      <c r="B26" s="11">
        <v>4.03</v>
      </c>
      <c r="C26" s="12">
        <v>1.52</v>
      </c>
      <c r="D26" s="12">
        <v>2.4300000000000002</v>
      </c>
      <c r="E26" s="12">
        <v>1</v>
      </c>
      <c r="F26" s="12">
        <v>0.95</v>
      </c>
      <c r="G26" s="12" t="s">
        <v>27</v>
      </c>
      <c r="H26" s="12">
        <v>2</v>
      </c>
    </row>
    <row r="27" spans="2:8">
      <c r="B27" s="11">
        <v>3.58</v>
      </c>
      <c r="C27" s="12">
        <v>1.04</v>
      </c>
      <c r="D27" s="12">
        <v>1.95</v>
      </c>
      <c r="E27" s="12">
        <v>3</v>
      </c>
      <c r="F27" s="12">
        <v>0.75</v>
      </c>
      <c r="G27" s="12" t="s">
        <v>27</v>
      </c>
      <c r="H27" s="12">
        <v>3</v>
      </c>
    </row>
    <row r="28" spans="2:8">
      <c r="B28" s="11">
        <v>4.58</v>
      </c>
      <c r="C28" s="12">
        <v>1.42</v>
      </c>
      <c r="D28" s="12">
        <v>1.45</v>
      </c>
      <c r="E28" s="12">
        <v>2</v>
      </c>
      <c r="F28" s="12">
        <v>0.95</v>
      </c>
      <c r="G28" s="12" t="s">
        <v>27</v>
      </c>
      <c r="H28" s="12">
        <v>2</v>
      </c>
    </row>
    <row r="29" spans="2:8">
      <c r="B29" s="11">
        <v>4.9000000000000004</v>
      </c>
      <c r="C29" s="12">
        <v>2.19</v>
      </c>
      <c r="D29" s="12">
        <v>2.2999999999999998</v>
      </c>
      <c r="E29" s="12">
        <v>2</v>
      </c>
      <c r="F29" s="12">
        <v>0.95</v>
      </c>
      <c r="G29" s="12" t="s">
        <v>27</v>
      </c>
      <c r="H29" s="12">
        <v>2</v>
      </c>
    </row>
    <row r="30" spans="2:8">
      <c r="B30" s="11">
        <v>3.01</v>
      </c>
      <c r="C30" s="12">
        <v>1.1499999999999999</v>
      </c>
      <c r="D30" s="12">
        <v>1.77</v>
      </c>
      <c r="E30" s="12">
        <v>2</v>
      </c>
      <c r="F30" s="12">
        <v>0.75</v>
      </c>
      <c r="G30" s="41" t="s">
        <v>366</v>
      </c>
      <c r="H30" s="12">
        <v>2</v>
      </c>
    </row>
    <row r="31" spans="2:8">
      <c r="B31" s="11">
        <v>4.25</v>
      </c>
      <c r="C31" s="12">
        <v>0.9</v>
      </c>
      <c r="D31" s="12">
        <v>2.27</v>
      </c>
      <c r="E31" s="12">
        <v>3</v>
      </c>
      <c r="F31" s="12">
        <v>0.75</v>
      </c>
      <c r="G31" s="12" t="s">
        <v>27</v>
      </c>
      <c r="H31" s="12">
        <v>3</v>
      </c>
    </row>
    <row r="32" spans="2:8">
      <c r="B32" s="11">
        <v>3.77</v>
      </c>
      <c r="C32" s="12">
        <v>1.42</v>
      </c>
      <c r="D32" s="12">
        <v>1.45</v>
      </c>
      <c r="E32" s="12">
        <v>5</v>
      </c>
      <c r="F32" s="12">
        <v>0.85</v>
      </c>
      <c r="G32" s="12" t="s">
        <v>27</v>
      </c>
      <c r="H32" s="12">
        <v>1</v>
      </c>
    </row>
    <row r="33" spans="2:8">
      <c r="B33" s="11">
        <v>4.0599999999999996</v>
      </c>
      <c r="C33" s="12">
        <v>0.21</v>
      </c>
      <c r="D33" s="12">
        <v>1.45</v>
      </c>
      <c r="E33" s="12">
        <v>2</v>
      </c>
      <c r="F33" s="12">
        <v>0.65</v>
      </c>
      <c r="G33" s="12" t="s">
        <v>27</v>
      </c>
      <c r="H33" s="12">
        <v>2</v>
      </c>
    </row>
    <row r="34" spans="2:8">
      <c r="B34" s="11">
        <v>4.8600000000000003</v>
      </c>
      <c r="C34" s="12">
        <v>1.32</v>
      </c>
      <c r="D34" s="12">
        <v>2.4300000000000002</v>
      </c>
      <c r="E34" s="12">
        <v>2</v>
      </c>
      <c r="F34" s="12">
        <v>0.85</v>
      </c>
      <c r="G34" s="12" t="s">
        <v>27</v>
      </c>
      <c r="H34" s="12">
        <v>3</v>
      </c>
    </row>
    <row r="35" spans="2:8">
      <c r="B35" s="11">
        <v>4.7699999999999996</v>
      </c>
      <c r="C35" s="12">
        <v>1.52</v>
      </c>
      <c r="D35" s="12">
        <v>2.4300000000000002</v>
      </c>
      <c r="E35" s="12">
        <v>3</v>
      </c>
      <c r="F35" s="12">
        <v>0.95</v>
      </c>
      <c r="G35" s="12" t="s">
        <v>27</v>
      </c>
      <c r="H35" s="12">
        <v>2</v>
      </c>
    </row>
    <row r="36" spans="2:8">
      <c r="B36" s="11">
        <v>3.91</v>
      </c>
      <c r="C36" s="12">
        <v>1.554</v>
      </c>
      <c r="D36" s="12">
        <v>2.94</v>
      </c>
      <c r="E36" s="12">
        <v>4</v>
      </c>
      <c r="F36" s="12">
        <v>0.85</v>
      </c>
      <c r="G36" s="12" t="s">
        <v>27</v>
      </c>
      <c r="H36" s="12">
        <v>3</v>
      </c>
    </row>
    <row r="37" spans="2:8">
      <c r="B37" s="11">
        <v>4.01</v>
      </c>
      <c r="C37" s="12">
        <v>1.536</v>
      </c>
      <c r="D37" s="12">
        <v>1.31</v>
      </c>
      <c r="E37" s="12">
        <v>3</v>
      </c>
      <c r="F37" s="12">
        <v>0.95</v>
      </c>
      <c r="G37" s="12" t="s">
        <v>27</v>
      </c>
      <c r="H37" s="12">
        <v>1</v>
      </c>
    </row>
    <row r="38" spans="2:8">
      <c r="B38" s="11">
        <v>3.58</v>
      </c>
      <c r="C38" s="12">
        <v>1.42</v>
      </c>
      <c r="D38" s="12">
        <v>1.45</v>
      </c>
      <c r="E38" s="12">
        <v>2</v>
      </c>
      <c r="F38" s="12">
        <v>0.85</v>
      </c>
      <c r="G38" s="12" t="s">
        <v>27</v>
      </c>
      <c r="H38" s="12">
        <v>1</v>
      </c>
    </row>
    <row r="39" spans="2:8">
      <c r="B39" s="11">
        <v>4.72</v>
      </c>
      <c r="C39" s="12">
        <v>1.04</v>
      </c>
      <c r="D39" s="12">
        <v>1.95</v>
      </c>
      <c r="E39" s="12">
        <v>3</v>
      </c>
      <c r="F39" s="12">
        <v>0.85</v>
      </c>
      <c r="G39" s="12" t="s">
        <v>27</v>
      </c>
      <c r="H39" s="12">
        <v>3</v>
      </c>
    </row>
    <row r="40" spans="2:8">
      <c r="B40" s="11">
        <v>3.16</v>
      </c>
      <c r="C40" s="12">
        <v>0.98</v>
      </c>
      <c r="D40" s="12">
        <v>1.95</v>
      </c>
      <c r="E40" s="12">
        <v>4</v>
      </c>
      <c r="F40" s="12">
        <v>0.85</v>
      </c>
      <c r="G40" s="12" t="s">
        <v>27</v>
      </c>
      <c r="H40" s="12">
        <v>2</v>
      </c>
    </row>
    <row r="41" spans="2:8">
      <c r="B41" s="11">
        <v>4.8600000000000003</v>
      </c>
      <c r="C41" s="12">
        <v>1.85</v>
      </c>
      <c r="D41" s="12">
        <v>1.77</v>
      </c>
      <c r="E41" s="12">
        <v>2</v>
      </c>
      <c r="F41" s="12">
        <v>0.89</v>
      </c>
      <c r="G41" s="41" t="s">
        <v>366</v>
      </c>
      <c r="H41" s="12">
        <v>2</v>
      </c>
    </row>
    <row r="42" spans="2:8">
      <c r="B42" s="11">
        <v>3.7</v>
      </c>
      <c r="C42" s="12">
        <v>1.0760000000000001</v>
      </c>
      <c r="D42" s="12">
        <v>2.94</v>
      </c>
      <c r="E42" s="12">
        <v>2</v>
      </c>
      <c r="F42" s="12">
        <v>0.65</v>
      </c>
      <c r="G42" s="12" t="s">
        <v>27</v>
      </c>
      <c r="H42" s="12">
        <v>3</v>
      </c>
    </row>
  </sheetData>
  <phoneticPr fontId="3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/>
  </sheetViews>
  <sheetFormatPr defaultColWidth="9.109375" defaultRowHeight="13.2"/>
  <cols>
    <col min="1" max="16384" width="9.109375" style="11"/>
  </cols>
  <sheetData>
    <row r="1" spans="1:14">
      <c r="A1" s="30" t="s">
        <v>393</v>
      </c>
    </row>
    <row r="2" spans="1:14">
      <c r="C2" s="12"/>
      <c r="D2" s="40"/>
      <c r="E2" s="12"/>
      <c r="F2" s="49" t="s">
        <v>396</v>
      </c>
      <c r="I2" s="12"/>
      <c r="J2" s="16" t="s">
        <v>374</v>
      </c>
      <c r="K2" s="12">
        <v>3.05</v>
      </c>
    </row>
    <row r="3" spans="1:14" ht="137.4">
      <c r="A3" s="37" t="s">
        <v>362</v>
      </c>
      <c r="B3" s="38" t="s">
        <v>394</v>
      </c>
      <c r="C3" s="38" t="s">
        <v>371</v>
      </c>
      <c r="D3" s="38" t="s">
        <v>372</v>
      </c>
      <c r="E3" s="37" t="s">
        <v>363</v>
      </c>
      <c r="F3" s="38" t="s">
        <v>373</v>
      </c>
      <c r="G3" s="37" t="s">
        <v>364</v>
      </c>
      <c r="H3" s="37" t="s">
        <v>365</v>
      </c>
      <c r="I3" s="38" t="s">
        <v>375</v>
      </c>
      <c r="J3" s="38" t="s">
        <v>378</v>
      </c>
      <c r="K3" s="38" t="s">
        <v>376</v>
      </c>
      <c r="L3" s="44" t="s">
        <v>397</v>
      </c>
      <c r="M3" s="38" t="s">
        <v>395</v>
      </c>
      <c r="N3" s="39"/>
    </row>
    <row r="4" spans="1:14">
      <c r="B4" s="12">
        <v>3</v>
      </c>
      <c r="C4" s="12">
        <v>1.39</v>
      </c>
      <c r="D4" s="12">
        <v>2.94</v>
      </c>
      <c r="E4" s="12">
        <v>3</v>
      </c>
      <c r="F4" s="12">
        <v>0.75</v>
      </c>
      <c r="G4" s="12" t="s">
        <v>27</v>
      </c>
      <c r="H4" s="12">
        <v>2</v>
      </c>
      <c r="M4" s="11" t="e">
        <f ca="1">vid(F4:F42)</f>
        <v>#NAME?</v>
      </c>
    </row>
    <row r="5" spans="1:14">
      <c r="B5" s="12">
        <v>3.05</v>
      </c>
      <c r="C5" s="12">
        <v>1.41</v>
      </c>
      <c r="D5" s="12">
        <v>1.38</v>
      </c>
      <c r="E5" s="12">
        <v>4</v>
      </c>
      <c r="F5" s="12">
        <v>0.75</v>
      </c>
      <c r="G5" s="12" t="s">
        <v>27</v>
      </c>
      <c r="H5" s="12">
        <v>1</v>
      </c>
    </row>
    <row r="6" spans="1:14">
      <c r="B6" s="12">
        <v>3.89</v>
      </c>
      <c r="C6" s="12">
        <v>1.1499999999999999</v>
      </c>
      <c r="D6" s="12">
        <v>1.77</v>
      </c>
      <c r="E6" s="12">
        <v>4</v>
      </c>
      <c r="F6" s="12">
        <v>0.95</v>
      </c>
      <c r="G6" s="12" t="s">
        <v>27</v>
      </c>
      <c r="H6" s="12">
        <v>2</v>
      </c>
    </row>
    <row r="7" spans="1:14">
      <c r="B7" s="12">
        <v>2.94</v>
      </c>
      <c r="C7" s="12">
        <v>1.8</v>
      </c>
      <c r="D7" s="12">
        <v>1.96</v>
      </c>
      <c r="E7" s="12">
        <v>2</v>
      </c>
      <c r="F7" s="12">
        <v>0.75</v>
      </c>
      <c r="G7" s="12" t="s">
        <v>27</v>
      </c>
      <c r="H7" s="12">
        <v>2</v>
      </c>
    </row>
    <row r="8" spans="1:14">
      <c r="B8" s="12">
        <v>3.15</v>
      </c>
      <c r="C8" s="12">
        <v>0.9</v>
      </c>
      <c r="D8" s="12">
        <v>2.27</v>
      </c>
      <c r="E8" s="12">
        <v>2</v>
      </c>
      <c r="F8" s="12">
        <v>0.85</v>
      </c>
      <c r="G8" s="12" t="s">
        <v>27</v>
      </c>
      <c r="H8" s="12">
        <v>1</v>
      </c>
    </row>
    <row r="9" spans="1:14">
      <c r="B9" s="12">
        <v>2.6</v>
      </c>
      <c r="C9" s="12">
        <v>1.56</v>
      </c>
      <c r="D9" s="12">
        <v>2.15</v>
      </c>
      <c r="E9" s="12">
        <v>3</v>
      </c>
      <c r="F9" s="12">
        <v>0.65</v>
      </c>
      <c r="G9" s="12" t="s">
        <v>27</v>
      </c>
      <c r="H9" s="12">
        <v>1</v>
      </c>
    </row>
    <row r="10" spans="1:14">
      <c r="B10" s="12">
        <v>2.86</v>
      </c>
      <c r="C10" s="12">
        <v>1.536</v>
      </c>
      <c r="D10" s="12">
        <v>1.31</v>
      </c>
      <c r="E10" s="12">
        <v>4</v>
      </c>
      <c r="F10" s="12">
        <v>0.75</v>
      </c>
      <c r="G10" s="12" t="s">
        <v>27</v>
      </c>
      <c r="H10" s="12">
        <v>2</v>
      </c>
    </row>
    <row r="11" spans="1:14">
      <c r="B11" s="12">
        <v>3.92</v>
      </c>
      <c r="C11" s="12">
        <v>2.82</v>
      </c>
      <c r="D11" s="12">
        <v>2.0099999999999998</v>
      </c>
      <c r="E11" s="12">
        <v>3</v>
      </c>
      <c r="F11" s="12">
        <v>0.75</v>
      </c>
      <c r="G11" s="12" t="s">
        <v>27</v>
      </c>
      <c r="H11" s="12">
        <v>2</v>
      </c>
    </row>
    <row r="12" spans="1:14">
      <c r="B12" s="12">
        <v>4.78</v>
      </c>
      <c r="C12" s="12">
        <v>2.82</v>
      </c>
      <c r="D12" s="12">
        <v>2.0099999999999998</v>
      </c>
      <c r="E12" s="12">
        <v>4</v>
      </c>
      <c r="F12" s="12">
        <v>0.85</v>
      </c>
      <c r="G12" s="12" t="s">
        <v>366</v>
      </c>
      <c r="H12" s="12">
        <v>1</v>
      </c>
    </row>
    <row r="13" spans="1:14">
      <c r="B13" s="12">
        <v>3</v>
      </c>
      <c r="C13" s="12">
        <v>1.8</v>
      </c>
      <c r="D13" s="12">
        <v>1.96</v>
      </c>
      <c r="E13" s="12">
        <v>1</v>
      </c>
      <c r="F13" s="12">
        <v>0.65</v>
      </c>
      <c r="G13" s="12" t="s">
        <v>27</v>
      </c>
      <c r="H13" s="12">
        <v>1</v>
      </c>
    </row>
    <row r="14" spans="1:14">
      <c r="B14" s="12">
        <v>4.2300000000000004</v>
      </c>
      <c r="C14" s="12">
        <v>1.85</v>
      </c>
      <c r="D14" s="12">
        <v>1.77</v>
      </c>
      <c r="E14" s="12">
        <v>5</v>
      </c>
      <c r="F14" s="12">
        <v>0.75</v>
      </c>
      <c r="G14" s="12" t="s">
        <v>27</v>
      </c>
      <c r="H14" s="12">
        <v>2</v>
      </c>
    </row>
    <row r="15" spans="1:14">
      <c r="B15" s="12">
        <v>3.02</v>
      </c>
      <c r="C15" s="12">
        <v>1.32</v>
      </c>
      <c r="D15" s="12">
        <v>2.4300000000000002</v>
      </c>
      <c r="E15" s="12">
        <v>5</v>
      </c>
      <c r="F15" s="12">
        <v>0.95</v>
      </c>
      <c r="G15" s="12" t="s">
        <v>27</v>
      </c>
      <c r="H15" s="12">
        <v>2</v>
      </c>
    </row>
    <row r="16" spans="1:14">
      <c r="B16" s="12">
        <v>3.13</v>
      </c>
      <c r="C16" s="12">
        <v>1.8</v>
      </c>
      <c r="D16" s="12">
        <v>1.96</v>
      </c>
      <c r="E16" s="12">
        <v>5</v>
      </c>
      <c r="F16" s="12">
        <v>0.95</v>
      </c>
      <c r="G16" s="12" t="s">
        <v>27</v>
      </c>
      <c r="H16" s="12">
        <v>2</v>
      </c>
    </row>
    <row r="17" spans="2:8">
      <c r="B17" s="12">
        <v>2.8</v>
      </c>
      <c r="C17" s="12">
        <v>1.1499999999999999</v>
      </c>
      <c r="D17" s="12">
        <v>1.77</v>
      </c>
      <c r="E17" s="12">
        <v>3</v>
      </c>
      <c r="F17" s="12">
        <v>0.85</v>
      </c>
      <c r="G17" s="12" t="s">
        <v>366</v>
      </c>
      <c r="H17" s="12">
        <v>1</v>
      </c>
    </row>
    <row r="18" spans="2:8">
      <c r="B18" s="12">
        <v>2.4700000000000002</v>
      </c>
      <c r="C18" s="12">
        <v>1.1499999999999999</v>
      </c>
      <c r="D18" s="12">
        <v>1.77</v>
      </c>
      <c r="E18" s="12">
        <v>2</v>
      </c>
      <c r="F18" s="12">
        <v>0.99</v>
      </c>
      <c r="G18" s="12" t="s">
        <v>27</v>
      </c>
      <c r="H18" s="12">
        <v>2</v>
      </c>
    </row>
    <row r="19" spans="2:8">
      <c r="B19" s="12">
        <v>2.35</v>
      </c>
      <c r="C19" s="12">
        <v>0.9</v>
      </c>
      <c r="D19" s="12">
        <v>2.27</v>
      </c>
      <c r="E19" s="12">
        <v>3</v>
      </c>
      <c r="F19" s="12">
        <v>0.65</v>
      </c>
      <c r="G19" s="12" t="s">
        <v>27</v>
      </c>
      <c r="H19" s="12">
        <v>1</v>
      </c>
    </row>
    <row r="20" spans="2:8">
      <c r="B20" s="12">
        <v>2.98</v>
      </c>
      <c r="C20" s="12">
        <v>1.52</v>
      </c>
      <c r="D20" s="12">
        <v>2.4300000000000002</v>
      </c>
      <c r="E20" s="12">
        <v>4</v>
      </c>
      <c r="F20" s="12">
        <v>0.85</v>
      </c>
      <c r="G20" s="12" t="s">
        <v>27</v>
      </c>
      <c r="H20" s="12">
        <v>1</v>
      </c>
    </row>
    <row r="21" spans="2:8">
      <c r="B21" s="12">
        <v>4.08</v>
      </c>
      <c r="C21" s="12">
        <v>2.15</v>
      </c>
      <c r="D21" s="12">
        <v>2.15</v>
      </c>
      <c r="E21" s="12">
        <v>3</v>
      </c>
      <c r="F21" s="12">
        <v>0.85</v>
      </c>
      <c r="G21" s="12" t="s">
        <v>27</v>
      </c>
      <c r="H21" s="12">
        <v>2</v>
      </c>
    </row>
    <row r="22" spans="2:8">
      <c r="B22" s="12">
        <v>4.16</v>
      </c>
      <c r="C22" s="12">
        <v>2.5499999999999998</v>
      </c>
      <c r="D22" s="12">
        <v>1.46</v>
      </c>
      <c r="E22" s="12">
        <v>2</v>
      </c>
      <c r="F22" s="12">
        <v>0.85</v>
      </c>
      <c r="G22" s="12" t="s">
        <v>27</v>
      </c>
      <c r="H22" s="12">
        <v>2</v>
      </c>
    </row>
    <row r="23" spans="2:8">
      <c r="B23" s="12">
        <v>3.57</v>
      </c>
      <c r="C23" s="12">
        <v>2.15</v>
      </c>
      <c r="D23" s="12">
        <v>2.15</v>
      </c>
      <c r="E23" s="12">
        <v>1</v>
      </c>
      <c r="F23" s="12">
        <v>0.65</v>
      </c>
      <c r="G23" s="12" t="s">
        <v>27</v>
      </c>
      <c r="H23" s="12">
        <v>2</v>
      </c>
    </row>
    <row r="24" spans="2:8">
      <c r="B24" s="12">
        <v>2.33</v>
      </c>
      <c r="C24" s="12">
        <v>0.9</v>
      </c>
      <c r="D24" s="12">
        <v>2.27</v>
      </c>
      <c r="E24" s="12">
        <v>4</v>
      </c>
      <c r="F24" s="12">
        <v>0.65</v>
      </c>
      <c r="G24" s="12" t="s">
        <v>27</v>
      </c>
      <c r="H24" s="12">
        <v>1</v>
      </c>
    </row>
    <row r="25" spans="2:8">
      <c r="B25" s="12">
        <v>2.27</v>
      </c>
      <c r="C25" s="12">
        <v>0.98</v>
      </c>
      <c r="D25" s="12">
        <v>1.95</v>
      </c>
      <c r="E25" s="12">
        <v>4</v>
      </c>
      <c r="F25" s="12">
        <v>0.65</v>
      </c>
      <c r="G25" s="12" t="s">
        <v>366</v>
      </c>
      <c r="H25" s="12">
        <v>1</v>
      </c>
    </row>
    <row r="26" spans="2:8">
      <c r="B26" s="12">
        <v>3.49</v>
      </c>
      <c r="C26" s="12">
        <v>1.52</v>
      </c>
      <c r="D26" s="12">
        <v>2.4300000000000002</v>
      </c>
      <c r="E26" s="12">
        <v>5</v>
      </c>
      <c r="F26" s="12">
        <v>0.95</v>
      </c>
      <c r="G26" s="12" t="s">
        <v>27</v>
      </c>
      <c r="H26" s="12">
        <v>1</v>
      </c>
    </row>
    <row r="27" spans="2:8">
      <c r="B27" s="12">
        <v>3.31</v>
      </c>
      <c r="C27" s="12">
        <v>1.04</v>
      </c>
      <c r="D27" s="12">
        <v>1.95</v>
      </c>
      <c r="E27" s="12">
        <v>2</v>
      </c>
      <c r="F27" s="12">
        <v>0.75</v>
      </c>
      <c r="G27" s="12" t="s">
        <v>27</v>
      </c>
      <c r="H27" s="12">
        <v>1</v>
      </c>
    </row>
    <row r="28" spans="2:8">
      <c r="B28" s="12">
        <v>4.53</v>
      </c>
      <c r="C28" s="12">
        <v>1.42</v>
      </c>
      <c r="D28" s="12">
        <v>1.45</v>
      </c>
      <c r="E28" s="12">
        <v>2</v>
      </c>
      <c r="F28" s="12">
        <v>0.95</v>
      </c>
      <c r="G28" s="12" t="s">
        <v>27</v>
      </c>
      <c r="H28" s="12">
        <v>2</v>
      </c>
    </row>
    <row r="29" spans="2:8">
      <c r="B29" s="12">
        <v>4.9800000000000004</v>
      </c>
      <c r="C29" s="12">
        <v>2.19</v>
      </c>
      <c r="D29" s="12">
        <v>2.2999999999999998</v>
      </c>
      <c r="E29" s="12">
        <v>4</v>
      </c>
      <c r="F29" s="12">
        <v>0.95</v>
      </c>
      <c r="G29" s="12" t="s">
        <v>27</v>
      </c>
      <c r="H29" s="12">
        <v>2</v>
      </c>
    </row>
    <row r="30" spans="2:8">
      <c r="B30" s="12">
        <v>3.15</v>
      </c>
      <c r="C30" s="12">
        <v>1.1499999999999999</v>
      </c>
      <c r="D30" s="12">
        <v>1.77</v>
      </c>
      <c r="E30" s="12">
        <v>3</v>
      </c>
      <c r="F30" s="12">
        <v>0.75</v>
      </c>
      <c r="G30" s="12" t="s">
        <v>27</v>
      </c>
      <c r="H30" s="12">
        <v>2</v>
      </c>
    </row>
    <row r="31" spans="2:8">
      <c r="B31" s="12">
        <v>2.5099999999999998</v>
      </c>
      <c r="C31" s="12">
        <v>0.9</v>
      </c>
      <c r="D31" s="12">
        <v>2.27</v>
      </c>
      <c r="E31" s="12">
        <v>2</v>
      </c>
      <c r="F31" s="12">
        <v>0.75</v>
      </c>
      <c r="G31" s="12" t="s">
        <v>27</v>
      </c>
      <c r="H31" s="12">
        <v>1</v>
      </c>
    </row>
    <row r="32" spans="2:8">
      <c r="B32" s="12">
        <v>2.6</v>
      </c>
      <c r="C32" s="12">
        <v>1.42</v>
      </c>
      <c r="D32" s="12">
        <v>1.45</v>
      </c>
      <c r="E32" s="12">
        <v>1</v>
      </c>
      <c r="F32" s="12">
        <v>0.85</v>
      </c>
      <c r="G32" s="12" t="s">
        <v>366</v>
      </c>
      <c r="H32" s="12">
        <v>1</v>
      </c>
    </row>
    <row r="33" spans="2:8">
      <c r="B33" s="12">
        <v>3.37</v>
      </c>
      <c r="C33" s="12">
        <v>0.21</v>
      </c>
      <c r="D33" s="12">
        <v>1.45</v>
      </c>
      <c r="E33" s="12">
        <v>2</v>
      </c>
      <c r="F33" s="12">
        <v>0.65</v>
      </c>
      <c r="G33" s="12" t="s">
        <v>27</v>
      </c>
      <c r="H33" s="12">
        <v>1</v>
      </c>
    </row>
    <row r="34" spans="2:8">
      <c r="B34" s="12">
        <v>3.49</v>
      </c>
      <c r="C34" s="12">
        <v>1.32</v>
      </c>
      <c r="D34" s="12">
        <v>2.4300000000000002</v>
      </c>
      <c r="E34" s="12">
        <v>4</v>
      </c>
      <c r="F34" s="12">
        <v>0.85</v>
      </c>
      <c r="G34" s="12" t="s">
        <v>27</v>
      </c>
      <c r="H34" s="12">
        <v>2</v>
      </c>
    </row>
    <row r="35" spans="2:8">
      <c r="B35" s="12">
        <v>2.87</v>
      </c>
      <c r="C35" s="12">
        <v>1.52</v>
      </c>
      <c r="D35" s="12">
        <v>2.4300000000000002</v>
      </c>
      <c r="E35" s="12">
        <v>5</v>
      </c>
      <c r="F35" s="12">
        <v>0.95</v>
      </c>
      <c r="G35" s="12" t="s">
        <v>27</v>
      </c>
      <c r="H35" s="12">
        <v>2</v>
      </c>
    </row>
    <row r="36" spans="2:8">
      <c r="B36" s="12">
        <v>3.66</v>
      </c>
      <c r="C36" s="12">
        <v>1.554</v>
      </c>
      <c r="D36" s="12">
        <v>2.94</v>
      </c>
      <c r="E36" s="12">
        <v>5</v>
      </c>
      <c r="F36" s="12">
        <v>0.85</v>
      </c>
      <c r="G36" s="12" t="s">
        <v>366</v>
      </c>
      <c r="H36" s="12">
        <v>1</v>
      </c>
    </row>
    <row r="37" spans="2:8">
      <c r="B37" s="12">
        <v>4.5199999999999996</v>
      </c>
      <c r="C37" s="12">
        <v>1.536</v>
      </c>
      <c r="D37" s="12">
        <v>1.31</v>
      </c>
      <c r="E37" s="12">
        <v>5</v>
      </c>
      <c r="F37" s="12">
        <v>0.95</v>
      </c>
      <c r="G37" s="12" t="s">
        <v>27</v>
      </c>
      <c r="H37" s="12">
        <v>2</v>
      </c>
    </row>
    <row r="38" spans="2:8">
      <c r="B38" s="12">
        <v>2.64</v>
      </c>
      <c r="C38" s="12">
        <v>1.42</v>
      </c>
      <c r="D38" s="12">
        <v>1.45</v>
      </c>
      <c r="E38" s="12">
        <v>1</v>
      </c>
      <c r="F38" s="12">
        <v>0.85</v>
      </c>
      <c r="G38" s="12" t="s">
        <v>27</v>
      </c>
      <c r="H38" s="12">
        <v>1</v>
      </c>
    </row>
    <row r="39" spans="2:8">
      <c r="B39" s="12">
        <v>2.0699999999999998</v>
      </c>
      <c r="C39" s="12">
        <v>1.04</v>
      </c>
      <c r="D39" s="12">
        <v>1.95</v>
      </c>
      <c r="E39" s="12">
        <v>3</v>
      </c>
      <c r="F39" s="12">
        <v>0.85</v>
      </c>
      <c r="G39" s="12" t="s">
        <v>27</v>
      </c>
      <c r="H39" s="12">
        <v>1</v>
      </c>
    </row>
    <row r="40" spans="2:8">
      <c r="B40" s="12">
        <v>3.03</v>
      </c>
      <c r="C40" s="12">
        <v>0.98</v>
      </c>
      <c r="D40" s="12">
        <v>1.95</v>
      </c>
      <c r="E40" s="12">
        <v>2</v>
      </c>
      <c r="F40" s="12">
        <v>0.85</v>
      </c>
      <c r="G40" s="12" t="s">
        <v>27</v>
      </c>
      <c r="H40" s="12">
        <v>2</v>
      </c>
    </row>
    <row r="41" spans="2:8">
      <c r="B41" s="12">
        <v>3.86</v>
      </c>
      <c r="C41" s="12">
        <v>1.85</v>
      </c>
      <c r="D41" s="12">
        <v>1.77</v>
      </c>
      <c r="E41" s="12">
        <v>1</v>
      </c>
      <c r="F41" s="12">
        <v>0.89</v>
      </c>
      <c r="G41" s="12" t="s">
        <v>27</v>
      </c>
      <c r="H41" s="12">
        <v>1</v>
      </c>
    </row>
    <row r="42" spans="2:8">
      <c r="B42" s="12">
        <v>2.88</v>
      </c>
      <c r="C42" s="12">
        <v>1.0760000000000001</v>
      </c>
      <c r="D42" s="12">
        <v>2.94</v>
      </c>
      <c r="E42" s="12">
        <v>2</v>
      </c>
      <c r="F42" s="12">
        <v>0.65</v>
      </c>
      <c r="G42" s="12" t="s">
        <v>27</v>
      </c>
      <c r="H42" s="12">
        <v>2</v>
      </c>
    </row>
  </sheetData>
  <phoneticPr fontId="3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pane ySplit="1" topLeftCell="A2" activePane="bottomLeft" state="frozen"/>
      <selection pane="bottomLeft"/>
    </sheetView>
  </sheetViews>
  <sheetFormatPr defaultColWidth="9.109375" defaultRowHeight="13.2"/>
  <cols>
    <col min="1" max="1" width="15" style="7" customWidth="1"/>
    <col min="2" max="2" width="10.5546875" style="7" customWidth="1"/>
    <col min="3" max="3" width="12" style="7" customWidth="1"/>
    <col min="4" max="4" width="12.88671875" style="7" customWidth="1"/>
    <col min="5" max="5" width="12.33203125" style="7" customWidth="1"/>
    <col min="6" max="6" width="19" style="14" customWidth="1"/>
    <col min="7" max="7" width="19.6640625" style="7" customWidth="1"/>
    <col min="8" max="8" width="16.5546875" style="7" customWidth="1"/>
    <col min="9" max="9" width="18.33203125" style="7" customWidth="1"/>
    <col min="10" max="16384" width="9.109375" style="7"/>
  </cols>
  <sheetData>
    <row r="1" spans="1:10" ht="24.6" thickBot="1">
      <c r="A1" s="42" t="s">
        <v>384</v>
      </c>
      <c r="B1" s="42" t="s">
        <v>385</v>
      </c>
      <c r="C1" s="42" t="s">
        <v>24</v>
      </c>
      <c r="D1" s="42" t="s">
        <v>23</v>
      </c>
      <c r="E1" s="42" t="s">
        <v>22</v>
      </c>
      <c r="F1" s="14" t="s">
        <v>102</v>
      </c>
      <c r="G1" s="18" t="s">
        <v>382</v>
      </c>
      <c r="H1" s="18" t="s">
        <v>389</v>
      </c>
      <c r="I1" s="18"/>
    </row>
    <row r="2" spans="1:10" ht="13.8" thickBot="1">
      <c r="A2" s="43" t="s">
        <v>103</v>
      </c>
      <c r="B2" s="43" t="s">
        <v>104</v>
      </c>
      <c r="C2" s="43">
        <v>2440</v>
      </c>
      <c r="D2" s="43">
        <v>2200</v>
      </c>
      <c r="E2" s="43">
        <v>3</v>
      </c>
      <c r="F2" s="14">
        <v>8</v>
      </c>
      <c r="G2" s="20">
        <v>40</v>
      </c>
      <c r="I2" s="19"/>
      <c r="J2" s="19"/>
    </row>
    <row r="3" spans="1:10" ht="13.8" thickBot="1">
      <c r="A3" s="42" t="s">
        <v>105</v>
      </c>
      <c r="B3" s="42" t="s">
        <v>104</v>
      </c>
      <c r="C3" s="42">
        <v>2800</v>
      </c>
      <c r="D3" s="42">
        <v>2050</v>
      </c>
      <c r="E3" s="42">
        <v>3</v>
      </c>
      <c r="F3" s="14">
        <v>9</v>
      </c>
      <c r="G3" s="20">
        <v>0</v>
      </c>
      <c r="I3" s="19"/>
      <c r="J3" s="19"/>
    </row>
    <row r="4" spans="1:10" ht="13.8" thickBot="1">
      <c r="A4" s="43" t="s">
        <v>106</v>
      </c>
      <c r="B4" s="43" t="s">
        <v>104</v>
      </c>
      <c r="C4" s="43">
        <v>2440</v>
      </c>
      <c r="D4" s="43">
        <v>2100</v>
      </c>
      <c r="E4" s="43">
        <v>4</v>
      </c>
      <c r="F4" s="14">
        <v>10</v>
      </c>
      <c r="G4" s="20">
        <v>0</v>
      </c>
      <c r="I4" s="19"/>
      <c r="J4" s="19"/>
    </row>
    <row r="5" spans="1:10" ht="13.8" thickBot="1">
      <c r="A5" s="42" t="s">
        <v>107</v>
      </c>
      <c r="B5" s="42" t="s">
        <v>104</v>
      </c>
      <c r="C5" s="42">
        <v>2800</v>
      </c>
      <c r="D5" s="42">
        <v>2070</v>
      </c>
      <c r="E5" s="42">
        <v>6</v>
      </c>
      <c r="F5" s="14">
        <v>14</v>
      </c>
      <c r="G5" s="20">
        <v>0</v>
      </c>
      <c r="I5" s="19"/>
      <c r="J5" s="19"/>
    </row>
    <row r="6" spans="1:10" ht="13.8" thickBot="1">
      <c r="A6" s="43" t="s">
        <v>108</v>
      </c>
      <c r="B6" s="43" t="s">
        <v>104</v>
      </c>
      <c r="C6" s="43">
        <v>3660</v>
      </c>
      <c r="D6" s="43">
        <v>2440</v>
      </c>
      <c r="E6" s="43">
        <v>6</v>
      </c>
      <c r="F6" s="14">
        <v>25</v>
      </c>
      <c r="G6" s="20">
        <v>0</v>
      </c>
      <c r="I6" s="19"/>
      <c r="J6" s="19"/>
    </row>
    <row r="7" spans="1:10" ht="13.8" thickBot="1">
      <c r="A7" s="43" t="s">
        <v>109</v>
      </c>
      <c r="B7" s="42" t="s">
        <v>104</v>
      </c>
      <c r="C7" s="42">
        <v>2800</v>
      </c>
      <c r="D7" s="42">
        <v>2070</v>
      </c>
      <c r="E7" s="42">
        <v>8</v>
      </c>
      <c r="F7" s="14">
        <v>20</v>
      </c>
      <c r="G7" s="20">
        <v>0</v>
      </c>
      <c r="I7" s="19"/>
      <c r="J7" s="19"/>
    </row>
    <row r="8" spans="1:10" ht="13.8" thickBot="1">
      <c r="A8" s="43" t="s">
        <v>110</v>
      </c>
      <c r="B8" s="43" t="s">
        <v>104</v>
      </c>
      <c r="C8" s="43">
        <v>4100</v>
      </c>
      <c r="D8" s="43">
        <v>2070</v>
      </c>
      <c r="E8" s="43">
        <v>8</v>
      </c>
      <c r="F8" s="14">
        <v>29</v>
      </c>
      <c r="G8" s="20">
        <v>0</v>
      </c>
      <c r="I8" s="19"/>
      <c r="J8" s="19"/>
    </row>
    <row r="9" spans="1:10" ht="13.8" thickBot="1">
      <c r="A9" s="43" t="s">
        <v>111</v>
      </c>
      <c r="B9" s="42" t="s">
        <v>104</v>
      </c>
      <c r="C9" s="42">
        <v>2800</v>
      </c>
      <c r="D9" s="42">
        <v>2070</v>
      </c>
      <c r="E9" s="42">
        <v>10</v>
      </c>
      <c r="F9" s="14">
        <v>24</v>
      </c>
      <c r="G9" s="20">
        <v>15</v>
      </c>
      <c r="I9" s="19"/>
      <c r="J9" s="19"/>
    </row>
    <row r="10" spans="1:10" ht="13.8" thickBot="1">
      <c r="A10" s="43" t="s">
        <v>112</v>
      </c>
      <c r="B10" s="43" t="s">
        <v>104</v>
      </c>
      <c r="C10" s="43">
        <v>2800</v>
      </c>
      <c r="D10" s="43">
        <v>2070</v>
      </c>
      <c r="E10" s="43">
        <v>12</v>
      </c>
      <c r="F10" s="14">
        <v>27</v>
      </c>
      <c r="G10" s="20">
        <v>0</v>
      </c>
      <c r="I10" s="19"/>
      <c r="J10" s="19"/>
    </row>
    <row r="11" spans="1:10" ht="13.8" thickBot="1">
      <c r="A11" s="43" t="s">
        <v>113</v>
      </c>
      <c r="B11" s="43" t="s">
        <v>104</v>
      </c>
      <c r="C11" s="43">
        <v>2800</v>
      </c>
      <c r="D11" s="43">
        <v>2070</v>
      </c>
      <c r="E11" s="43">
        <v>16</v>
      </c>
      <c r="F11" s="14">
        <v>34</v>
      </c>
      <c r="G11" s="20">
        <v>0</v>
      </c>
      <c r="I11" s="19"/>
      <c r="J11" s="19"/>
    </row>
    <row r="12" spans="1:10" ht="13.8" thickBot="1">
      <c r="A12" s="42" t="s">
        <v>114</v>
      </c>
      <c r="B12" s="42" t="s">
        <v>104</v>
      </c>
      <c r="C12" s="42">
        <v>4100</v>
      </c>
      <c r="D12" s="42">
        <v>2070</v>
      </c>
      <c r="E12" s="42">
        <v>16</v>
      </c>
      <c r="F12" s="14">
        <v>58</v>
      </c>
      <c r="G12" s="20">
        <v>0</v>
      </c>
      <c r="I12" s="19"/>
      <c r="J12" s="19"/>
    </row>
    <row r="13" spans="1:10" ht="13.8" thickBot="1">
      <c r="A13" s="43" t="s">
        <v>115</v>
      </c>
      <c r="B13" s="43" t="s">
        <v>104</v>
      </c>
      <c r="C13" s="43">
        <v>3660</v>
      </c>
      <c r="D13" s="43">
        <v>1830</v>
      </c>
      <c r="E13" s="43">
        <v>16</v>
      </c>
      <c r="F13" s="14">
        <v>31</v>
      </c>
      <c r="G13" s="20">
        <v>0</v>
      </c>
      <c r="I13" s="19"/>
      <c r="J13" s="19"/>
    </row>
    <row r="14" spans="1:10" ht="13.8" thickBot="1">
      <c r="A14" s="42" t="s">
        <v>116</v>
      </c>
      <c r="B14" s="42" t="s">
        <v>104</v>
      </c>
      <c r="C14" s="42">
        <v>4100</v>
      </c>
      <c r="D14" s="42">
        <v>2070</v>
      </c>
      <c r="E14" s="42">
        <v>18</v>
      </c>
      <c r="F14" s="14">
        <v>65</v>
      </c>
      <c r="G14" s="20">
        <v>0</v>
      </c>
      <c r="I14" s="19"/>
      <c r="J14" s="19"/>
    </row>
    <row r="15" spans="1:10" ht="13.8" thickBot="1">
      <c r="A15" s="43" t="s">
        <v>117</v>
      </c>
      <c r="B15" s="43" t="s">
        <v>104</v>
      </c>
      <c r="C15" s="43">
        <v>2800</v>
      </c>
      <c r="D15" s="43">
        <v>2070</v>
      </c>
      <c r="E15" s="43">
        <v>18</v>
      </c>
      <c r="F15" s="14">
        <v>38</v>
      </c>
      <c r="G15" s="20">
        <v>0</v>
      </c>
      <c r="I15" s="19"/>
      <c r="J15" s="19"/>
    </row>
    <row r="16" spans="1:10" ht="13.8" thickBot="1">
      <c r="A16" s="42" t="s">
        <v>118</v>
      </c>
      <c r="B16" s="42" t="s">
        <v>104</v>
      </c>
      <c r="C16" s="42">
        <v>2800</v>
      </c>
      <c r="D16" s="42">
        <v>2070</v>
      </c>
      <c r="E16" s="42">
        <v>19</v>
      </c>
      <c r="F16" s="14">
        <v>41</v>
      </c>
      <c r="G16" s="20">
        <v>0</v>
      </c>
      <c r="I16" s="19"/>
      <c r="J16" s="19"/>
    </row>
    <row r="17" spans="1:10" ht="13.8" thickBot="1">
      <c r="A17" s="43" t="s">
        <v>119</v>
      </c>
      <c r="B17" s="43" t="s">
        <v>104</v>
      </c>
      <c r="C17" s="43">
        <v>4100</v>
      </c>
      <c r="D17" s="43">
        <v>2070</v>
      </c>
      <c r="E17" s="43">
        <v>19</v>
      </c>
      <c r="F17" s="14">
        <v>69</v>
      </c>
      <c r="G17" s="20">
        <v>0</v>
      </c>
      <c r="I17" s="19"/>
      <c r="J17" s="19"/>
    </row>
    <row r="18" spans="1:10" ht="13.8" thickBot="1">
      <c r="A18" s="42" t="s">
        <v>120</v>
      </c>
      <c r="B18" s="43" t="s">
        <v>104</v>
      </c>
      <c r="C18" s="43">
        <v>2800</v>
      </c>
      <c r="D18" s="43">
        <v>2070</v>
      </c>
      <c r="E18" s="43">
        <v>22</v>
      </c>
      <c r="F18" s="14">
        <v>49</v>
      </c>
      <c r="G18" s="20">
        <v>0</v>
      </c>
      <c r="I18" s="19"/>
      <c r="J18" s="19"/>
    </row>
    <row r="19" spans="1:10" ht="13.8" thickBot="1">
      <c r="A19" s="42" t="s">
        <v>121</v>
      </c>
      <c r="B19" s="42" t="s">
        <v>104</v>
      </c>
      <c r="C19" s="42">
        <v>2800</v>
      </c>
      <c r="D19" s="42">
        <v>2070</v>
      </c>
      <c r="E19" s="42">
        <v>25</v>
      </c>
      <c r="F19" s="14">
        <v>57</v>
      </c>
      <c r="G19" s="20">
        <v>8</v>
      </c>
      <c r="I19" s="19"/>
      <c r="J19" s="19"/>
    </row>
    <row r="20" spans="1:10" ht="13.8" thickBot="1">
      <c r="A20" s="43" t="s">
        <v>122</v>
      </c>
      <c r="B20" s="43" t="s">
        <v>104</v>
      </c>
      <c r="C20" s="43">
        <v>2800</v>
      </c>
      <c r="D20" s="43">
        <v>2070</v>
      </c>
      <c r="E20" s="43">
        <v>28</v>
      </c>
      <c r="F20" s="14">
        <v>65</v>
      </c>
      <c r="G20" s="20">
        <v>0</v>
      </c>
      <c r="I20" s="19"/>
      <c r="J20" s="19"/>
    </row>
    <row r="21" spans="1:10" ht="13.8" thickBot="1">
      <c r="A21" s="42" t="s">
        <v>123</v>
      </c>
      <c r="B21" s="42" t="s">
        <v>104</v>
      </c>
      <c r="C21" s="42">
        <v>2800</v>
      </c>
      <c r="D21" s="42">
        <v>2070</v>
      </c>
      <c r="E21" s="42">
        <v>30</v>
      </c>
      <c r="F21" s="14">
        <v>72</v>
      </c>
      <c r="G21" s="20">
        <v>0</v>
      </c>
      <c r="I21" s="19"/>
      <c r="J21" s="19"/>
    </row>
    <row r="22" spans="1:10" ht="13.8" thickBot="1">
      <c r="A22" s="43" t="s">
        <v>124</v>
      </c>
      <c r="B22" s="43" t="s">
        <v>104</v>
      </c>
      <c r="C22" s="43">
        <v>2800</v>
      </c>
      <c r="D22" s="43">
        <v>2070</v>
      </c>
      <c r="E22" s="43">
        <v>38</v>
      </c>
      <c r="F22" s="14">
        <v>84</v>
      </c>
      <c r="G22" s="20">
        <v>2</v>
      </c>
      <c r="I22" s="19"/>
      <c r="J22" s="19"/>
    </row>
    <row r="23" spans="1:10" ht="33.75" customHeight="1">
      <c r="A23" s="48" t="s">
        <v>383</v>
      </c>
      <c r="B23" s="48"/>
      <c r="C23" s="48"/>
      <c r="D23" s="48"/>
      <c r="E23" s="48"/>
    </row>
  </sheetData>
  <mergeCells count="1">
    <mergeCell ref="A23:E23"/>
  </mergeCells>
  <phoneticPr fontId="26" type="noConversion"/>
  <pageMargins left="0.75" right="0.75" top="1" bottom="1" header="0.5" footer="0.5"/>
  <pageSetup paperSize="9" scale="50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pane xSplit="1" topLeftCell="B1" activePane="topRight" state="frozen"/>
      <selection pane="topRight"/>
    </sheetView>
  </sheetViews>
  <sheetFormatPr defaultColWidth="9.109375" defaultRowHeight="17.25" customHeight="1"/>
  <cols>
    <col min="1" max="1" width="11.5546875" style="25" customWidth="1"/>
    <col min="2" max="2" width="16" style="25" customWidth="1"/>
    <col min="3" max="6" width="11.5546875" style="25" customWidth="1"/>
    <col min="7" max="7" width="20.33203125" style="7" customWidth="1"/>
    <col min="8" max="16384" width="9.109375" style="7"/>
  </cols>
  <sheetData>
    <row r="1" spans="1:8" ht="17.25" customHeight="1" thickBot="1">
      <c r="A1" s="24" t="s">
        <v>386</v>
      </c>
      <c r="B1" s="24" t="s">
        <v>387</v>
      </c>
      <c r="C1" s="24" t="s">
        <v>24</v>
      </c>
      <c r="D1" s="24" t="s">
        <v>23</v>
      </c>
      <c r="E1" s="24" t="s">
        <v>22</v>
      </c>
      <c r="F1" s="24" t="s">
        <v>322</v>
      </c>
      <c r="G1" s="18" t="s">
        <v>382</v>
      </c>
      <c r="H1" s="18" t="s">
        <v>389</v>
      </c>
    </row>
    <row r="2" spans="1:8" ht="17.25" customHeight="1" thickBot="1">
      <c r="A2" s="22" t="s">
        <v>125</v>
      </c>
      <c r="B2" s="22" t="s">
        <v>126</v>
      </c>
      <c r="C2" s="22">
        <v>3050</v>
      </c>
      <c r="D2" s="22">
        <v>1220</v>
      </c>
      <c r="E2" s="22">
        <v>17.899999999999999</v>
      </c>
      <c r="F2" s="22">
        <v>107</v>
      </c>
      <c r="G2" s="14">
        <v>0</v>
      </c>
    </row>
    <row r="3" spans="1:8" ht="17.25" customHeight="1" thickBot="1">
      <c r="A3" s="23" t="s">
        <v>127</v>
      </c>
      <c r="B3" s="23" t="s">
        <v>128</v>
      </c>
      <c r="C3" s="23">
        <v>3760</v>
      </c>
      <c r="D3" s="23">
        <v>1290</v>
      </c>
      <c r="E3" s="23">
        <v>18.600000000000001</v>
      </c>
      <c r="F3" s="23">
        <v>173</v>
      </c>
      <c r="G3" s="14">
        <v>0</v>
      </c>
    </row>
    <row r="4" spans="1:8" ht="17.25" customHeight="1" thickBot="1">
      <c r="A4" s="22" t="s">
        <v>129</v>
      </c>
      <c r="B4" s="22" t="s">
        <v>130</v>
      </c>
      <c r="C4" s="22">
        <v>3760</v>
      </c>
      <c r="D4" s="22">
        <v>1290</v>
      </c>
      <c r="E4" s="22">
        <v>18.600000000000001</v>
      </c>
      <c r="F4" s="22">
        <v>161</v>
      </c>
      <c r="G4" s="14">
        <v>10</v>
      </c>
    </row>
    <row r="5" spans="1:8" ht="17.25" customHeight="1" thickBot="1">
      <c r="A5" s="23" t="s">
        <v>131</v>
      </c>
      <c r="B5" s="23" t="s">
        <v>132</v>
      </c>
      <c r="C5" s="23">
        <v>3760</v>
      </c>
      <c r="D5" s="23">
        <v>1290</v>
      </c>
      <c r="E5" s="23">
        <v>18.600000000000001</v>
      </c>
      <c r="F5" s="23">
        <v>180</v>
      </c>
      <c r="G5" s="14">
        <v>0</v>
      </c>
    </row>
    <row r="6" spans="1:8" ht="17.25" customHeight="1" thickBot="1">
      <c r="A6" s="22" t="s">
        <v>133</v>
      </c>
      <c r="B6" s="22" t="s">
        <v>134</v>
      </c>
      <c r="C6" s="22">
        <v>3760</v>
      </c>
      <c r="D6" s="22">
        <v>1290</v>
      </c>
      <c r="E6" s="22">
        <v>18.600000000000001</v>
      </c>
      <c r="F6" s="22">
        <v>180</v>
      </c>
      <c r="G6" s="14">
        <v>0</v>
      </c>
    </row>
    <row r="7" spans="1:8" ht="17.25" customHeight="1" thickBot="1">
      <c r="A7" s="23" t="s">
        <v>135</v>
      </c>
      <c r="B7" s="23" t="s">
        <v>136</v>
      </c>
      <c r="C7" s="23">
        <v>3760</v>
      </c>
      <c r="D7" s="23">
        <v>1290</v>
      </c>
      <c r="E7" s="23">
        <v>18.600000000000001</v>
      </c>
      <c r="F7" s="23">
        <v>167</v>
      </c>
      <c r="G7" s="14">
        <v>0</v>
      </c>
    </row>
    <row r="8" spans="1:8" ht="17.25" customHeight="1" thickBot="1">
      <c r="A8" s="22" t="s">
        <v>137</v>
      </c>
      <c r="B8" s="22" t="s">
        <v>138</v>
      </c>
      <c r="C8" s="22">
        <v>3760</v>
      </c>
      <c r="D8" s="22">
        <v>1290</v>
      </c>
      <c r="E8" s="22">
        <v>18.600000000000001</v>
      </c>
      <c r="F8" s="22">
        <v>167</v>
      </c>
      <c r="G8" s="14">
        <v>0</v>
      </c>
    </row>
    <row r="9" spans="1:8" ht="17.25" customHeight="1" thickBot="1">
      <c r="A9" s="23" t="s">
        <v>139</v>
      </c>
      <c r="B9" s="23" t="s">
        <v>140</v>
      </c>
      <c r="C9" s="23">
        <v>3760</v>
      </c>
      <c r="D9" s="23">
        <v>1290</v>
      </c>
      <c r="E9" s="23">
        <v>18.600000000000001</v>
      </c>
      <c r="F9" s="23">
        <v>161</v>
      </c>
      <c r="G9" s="14">
        <v>2</v>
      </c>
    </row>
    <row r="10" spans="1:8" ht="17.25" customHeight="1" thickBot="1">
      <c r="A10" s="22" t="s">
        <v>141</v>
      </c>
      <c r="B10" s="22" t="s">
        <v>142</v>
      </c>
      <c r="C10" s="22">
        <v>3050</v>
      </c>
      <c r="D10" s="22">
        <v>1220</v>
      </c>
      <c r="E10" s="22">
        <v>17.899999999999999</v>
      </c>
      <c r="F10" s="22">
        <v>107</v>
      </c>
      <c r="G10" s="14">
        <v>0</v>
      </c>
    </row>
    <row r="11" spans="1:8" ht="17.25" customHeight="1" thickBot="1">
      <c r="A11" s="23" t="s">
        <v>143</v>
      </c>
      <c r="B11" s="23" t="s">
        <v>144</v>
      </c>
      <c r="C11" s="23">
        <v>3760</v>
      </c>
      <c r="D11" s="23">
        <v>1290</v>
      </c>
      <c r="E11" s="23">
        <v>18.600000000000001</v>
      </c>
      <c r="F11" s="23">
        <v>167</v>
      </c>
      <c r="G11" s="14">
        <v>0</v>
      </c>
    </row>
    <row r="12" spans="1:8" ht="17.25" customHeight="1" thickBot="1">
      <c r="A12" s="22" t="s">
        <v>145</v>
      </c>
      <c r="B12" s="22" t="s">
        <v>146</v>
      </c>
      <c r="C12" s="22">
        <v>3760</v>
      </c>
      <c r="D12" s="22">
        <v>1290</v>
      </c>
      <c r="E12" s="22">
        <v>18.600000000000001</v>
      </c>
      <c r="F12" s="22">
        <v>161</v>
      </c>
      <c r="G12" s="14">
        <v>0</v>
      </c>
    </row>
    <row r="13" spans="1:8" ht="17.25" customHeight="1" thickBot="1">
      <c r="A13" s="23" t="s">
        <v>147</v>
      </c>
      <c r="B13" s="23" t="s">
        <v>148</v>
      </c>
      <c r="C13" s="23">
        <v>3760</v>
      </c>
      <c r="D13" s="23">
        <v>1290</v>
      </c>
      <c r="E13" s="23">
        <v>18.600000000000001</v>
      </c>
      <c r="F13" s="23">
        <v>167</v>
      </c>
      <c r="G13" s="14">
        <v>3</v>
      </c>
    </row>
    <row r="14" spans="1:8" ht="17.25" customHeight="1" thickBot="1">
      <c r="A14" s="22" t="s">
        <v>149</v>
      </c>
      <c r="B14" s="22" t="s">
        <v>150</v>
      </c>
      <c r="C14" s="22">
        <v>3760</v>
      </c>
      <c r="D14" s="22">
        <v>1290</v>
      </c>
      <c r="E14" s="22">
        <v>18.600000000000001</v>
      </c>
      <c r="F14" s="22">
        <v>161</v>
      </c>
      <c r="G14" s="14">
        <v>0</v>
      </c>
    </row>
    <row r="15" spans="1:8" ht="17.25" customHeight="1" thickBot="1">
      <c r="A15" s="23" t="s">
        <v>151</v>
      </c>
      <c r="B15" s="23" t="s">
        <v>152</v>
      </c>
      <c r="C15" s="23">
        <v>3760</v>
      </c>
      <c r="D15" s="23">
        <v>1290</v>
      </c>
      <c r="E15" s="23">
        <v>18.600000000000001</v>
      </c>
      <c r="F15" s="23">
        <v>148</v>
      </c>
      <c r="G15" s="14">
        <v>0</v>
      </c>
    </row>
    <row r="16" spans="1:8" ht="17.25" customHeight="1" thickBot="1">
      <c r="A16" s="22" t="s">
        <v>153</v>
      </c>
      <c r="B16" s="22" t="s">
        <v>154</v>
      </c>
      <c r="C16" s="22">
        <v>2440</v>
      </c>
      <c r="D16" s="22">
        <v>1220</v>
      </c>
      <c r="E16" s="22">
        <v>19</v>
      </c>
      <c r="F16" s="22">
        <v>74</v>
      </c>
      <c r="G16" s="14">
        <v>0</v>
      </c>
    </row>
    <row r="17" spans="1:7" ht="17.25" customHeight="1" thickBot="1">
      <c r="A17" s="23" t="s">
        <v>155</v>
      </c>
      <c r="B17" s="23" t="s">
        <v>156</v>
      </c>
      <c r="C17" s="23">
        <v>3760</v>
      </c>
      <c r="D17" s="23">
        <v>1290</v>
      </c>
      <c r="E17" s="23">
        <v>18.600000000000001</v>
      </c>
      <c r="F17" s="23">
        <v>167</v>
      </c>
      <c r="G17" s="14">
        <v>4</v>
      </c>
    </row>
    <row r="18" spans="1:7" ht="17.25" customHeight="1" thickBot="1">
      <c r="A18" s="22">
        <v>1200</v>
      </c>
      <c r="B18" s="22" t="s">
        <v>126</v>
      </c>
      <c r="C18" s="22">
        <v>2800</v>
      </c>
      <c r="D18" s="22">
        <v>1300</v>
      </c>
      <c r="E18" s="22">
        <v>19</v>
      </c>
      <c r="F18" s="22">
        <v>89</v>
      </c>
      <c r="G18" s="14">
        <v>0</v>
      </c>
    </row>
    <row r="19" spans="1:7" ht="17.25" customHeight="1">
      <c r="A19" s="21" t="s">
        <v>157</v>
      </c>
    </row>
  </sheetData>
  <phoneticPr fontId="26" type="noConversion"/>
  <printOptions headings="1"/>
  <pageMargins left="0.75" right="0.75" top="1" bottom="1" header="0.5" footer="0.5"/>
  <pageSetup paperSize="9" fitToWidth="2" fitToHeight="2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opLeftCell="A53" zoomScaleNormal="100" workbookViewId="0"/>
  </sheetViews>
  <sheetFormatPr defaultColWidth="28.33203125" defaultRowHeight="16.5" customHeight="1"/>
  <cols>
    <col min="1" max="1" width="9.109375" style="7" customWidth="1"/>
    <col min="2" max="2" width="28.33203125" style="7" customWidth="1"/>
    <col min="3" max="3" width="12.6640625" style="7" customWidth="1"/>
    <col min="4" max="4" width="7.5546875" style="7" customWidth="1"/>
    <col min="5" max="5" width="12" style="7" customWidth="1"/>
    <col min="6" max="6" width="16.5546875" style="7" customWidth="1"/>
    <col min="7" max="16384" width="28.33203125" style="7"/>
  </cols>
  <sheetData>
    <row r="1" spans="1:7" ht="47.25" customHeight="1" thickBot="1">
      <c r="A1" s="27" t="s">
        <v>386</v>
      </c>
      <c r="B1" s="27" t="s">
        <v>387</v>
      </c>
      <c r="C1" s="27" t="s">
        <v>158</v>
      </c>
      <c r="D1" s="27" t="s">
        <v>322</v>
      </c>
      <c r="E1" s="28" t="s">
        <v>382</v>
      </c>
      <c r="F1" s="28" t="s">
        <v>389</v>
      </c>
      <c r="G1" s="31" t="s">
        <v>388</v>
      </c>
    </row>
    <row r="2" spans="1:7" ht="16.5" customHeight="1" thickBot="1">
      <c r="A2" s="26" t="s">
        <v>159</v>
      </c>
      <c r="B2" s="26" t="s">
        <v>160</v>
      </c>
      <c r="C2" s="26" t="s">
        <v>161</v>
      </c>
      <c r="D2" s="26">
        <v>56</v>
      </c>
      <c r="E2" s="14">
        <v>0</v>
      </c>
    </row>
    <row r="3" spans="1:7" ht="16.5" customHeight="1" thickBot="1">
      <c r="A3" s="26" t="s">
        <v>162</v>
      </c>
      <c r="B3" s="26" t="s">
        <v>163</v>
      </c>
      <c r="C3" s="26" t="s">
        <v>164</v>
      </c>
      <c r="D3" s="26">
        <v>56</v>
      </c>
      <c r="E3" s="14">
        <v>0</v>
      </c>
    </row>
    <row r="4" spans="1:7" ht="16.5" customHeight="1" thickBot="1">
      <c r="A4" s="26" t="s">
        <v>162</v>
      </c>
      <c r="B4" s="26" t="s">
        <v>163</v>
      </c>
      <c r="C4" s="26" t="s">
        <v>165</v>
      </c>
      <c r="D4" s="26">
        <v>56</v>
      </c>
      <c r="E4" s="14">
        <v>0</v>
      </c>
    </row>
    <row r="5" spans="1:7" ht="16.5" customHeight="1" thickBot="1">
      <c r="A5" s="26" t="s">
        <v>166</v>
      </c>
      <c r="B5" s="26" t="s">
        <v>167</v>
      </c>
      <c r="C5" s="26" t="s">
        <v>164</v>
      </c>
      <c r="D5" s="26">
        <v>56</v>
      </c>
      <c r="E5" s="14">
        <v>0</v>
      </c>
    </row>
    <row r="6" spans="1:7" ht="16.5" customHeight="1" thickBot="1">
      <c r="A6" s="26" t="s">
        <v>168</v>
      </c>
      <c r="B6" s="26" t="s">
        <v>169</v>
      </c>
      <c r="C6" s="26" t="s">
        <v>164</v>
      </c>
      <c r="D6" s="26">
        <v>56</v>
      </c>
      <c r="E6" s="14">
        <v>2</v>
      </c>
    </row>
    <row r="7" spans="1:7" ht="16.5" customHeight="1" thickBot="1">
      <c r="A7" s="26" t="s">
        <v>170</v>
      </c>
      <c r="B7" s="26" t="s">
        <v>171</v>
      </c>
      <c r="C7" s="26" t="s">
        <v>164</v>
      </c>
      <c r="D7" s="26">
        <v>56</v>
      </c>
      <c r="E7" s="14">
        <v>0</v>
      </c>
    </row>
    <row r="8" spans="1:7" ht="16.5" customHeight="1" thickBot="1">
      <c r="A8" s="26" t="s">
        <v>172</v>
      </c>
      <c r="B8" s="26" t="s">
        <v>173</v>
      </c>
      <c r="C8" s="26" t="s">
        <v>164</v>
      </c>
      <c r="D8" s="26">
        <v>56</v>
      </c>
      <c r="E8" s="14">
        <v>0</v>
      </c>
    </row>
    <row r="9" spans="1:7" ht="16.5" customHeight="1" thickBot="1">
      <c r="A9" s="26" t="s">
        <v>174</v>
      </c>
      <c r="B9" s="26" t="s">
        <v>175</v>
      </c>
      <c r="C9" s="26" t="s">
        <v>165</v>
      </c>
      <c r="D9" s="26">
        <v>56</v>
      </c>
      <c r="E9" s="14">
        <v>0</v>
      </c>
    </row>
    <row r="10" spans="1:7" ht="16.5" customHeight="1" thickBot="1">
      <c r="A10" s="26" t="s">
        <v>176</v>
      </c>
      <c r="B10" s="26" t="s">
        <v>146</v>
      </c>
      <c r="C10" s="26" t="s">
        <v>164</v>
      </c>
      <c r="D10" s="26">
        <v>56</v>
      </c>
      <c r="E10" s="14">
        <v>0</v>
      </c>
    </row>
    <row r="11" spans="1:7" ht="16.5" customHeight="1" thickBot="1">
      <c r="A11" s="26" t="s">
        <v>177</v>
      </c>
      <c r="B11" s="26" t="s">
        <v>178</v>
      </c>
      <c r="C11" s="26" t="s">
        <v>165</v>
      </c>
      <c r="D11" s="26">
        <v>56</v>
      </c>
      <c r="E11" s="14">
        <v>5</v>
      </c>
    </row>
    <row r="12" spans="1:7" ht="16.5" customHeight="1" thickBot="1">
      <c r="A12" s="26" t="s">
        <v>179</v>
      </c>
      <c r="B12" s="26" t="s">
        <v>156</v>
      </c>
      <c r="C12" s="26" t="s">
        <v>164</v>
      </c>
      <c r="D12" s="26">
        <v>56</v>
      </c>
      <c r="E12" s="14">
        <v>2</v>
      </c>
    </row>
    <row r="13" spans="1:7" ht="16.5" customHeight="1" thickBot="1">
      <c r="A13" s="26" t="s">
        <v>180</v>
      </c>
      <c r="B13" s="26" t="s">
        <v>181</v>
      </c>
      <c r="C13" s="26" t="s">
        <v>164</v>
      </c>
      <c r="D13" s="26">
        <v>56</v>
      </c>
      <c r="E13" s="14">
        <v>0</v>
      </c>
    </row>
    <row r="14" spans="1:7" ht="16.5" customHeight="1" thickBot="1">
      <c r="A14" s="26" t="s">
        <v>182</v>
      </c>
      <c r="B14" s="26" t="s">
        <v>183</v>
      </c>
      <c r="C14" s="26" t="s">
        <v>165</v>
      </c>
      <c r="D14" s="26">
        <v>56</v>
      </c>
      <c r="E14" s="14">
        <v>0</v>
      </c>
    </row>
    <row r="15" spans="1:7" ht="16.5" customHeight="1" thickBot="1">
      <c r="A15" s="26" t="s">
        <v>184</v>
      </c>
      <c r="B15" s="26" t="s">
        <v>185</v>
      </c>
      <c r="C15" s="26" t="s">
        <v>164</v>
      </c>
      <c r="D15" s="26">
        <v>56</v>
      </c>
      <c r="E15" s="14">
        <v>0</v>
      </c>
    </row>
    <row r="16" spans="1:7" ht="16.5" customHeight="1" thickBot="1">
      <c r="A16" s="26" t="s">
        <v>186</v>
      </c>
      <c r="B16" s="26" t="s">
        <v>187</v>
      </c>
      <c r="C16" s="26" t="s">
        <v>165</v>
      </c>
      <c r="D16" s="26">
        <v>56</v>
      </c>
      <c r="E16" s="14">
        <v>0</v>
      </c>
    </row>
    <row r="17" spans="1:5" ht="16.5" customHeight="1" thickBot="1">
      <c r="A17" s="26" t="s">
        <v>188</v>
      </c>
      <c r="B17" s="26" t="s">
        <v>189</v>
      </c>
      <c r="C17" s="26" t="s">
        <v>190</v>
      </c>
      <c r="D17" s="26">
        <v>61</v>
      </c>
      <c r="E17" s="14">
        <v>0</v>
      </c>
    </row>
    <row r="18" spans="1:5" ht="16.5" customHeight="1" thickBot="1">
      <c r="A18" s="26" t="s">
        <v>191</v>
      </c>
      <c r="B18" s="26" t="s">
        <v>192</v>
      </c>
      <c r="C18" s="26" t="s">
        <v>165</v>
      </c>
      <c r="D18" s="26">
        <v>56</v>
      </c>
      <c r="E18" s="14">
        <v>0</v>
      </c>
    </row>
    <row r="19" spans="1:5" ht="16.5" customHeight="1" thickBot="1">
      <c r="A19" s="26" t="s">
        <v>193</v>
      </c>
      <c r="B19" s="26" t="s">
        <v>194</v>
      </c>
      <c r="C19" s="26" t="s">
        <v>165</v>
      </c>
      <c r="D19" s="26">
        <v>56</v>
      </c>
      <c r="E19" s="14">
        <v>0</v>
      </c>
    </row>
    <row r="20" spans="1:5" ht="16.5" customHeight="1" thickBot="1">
      <c r="A20" s="26" t="s">
        <v>195</v>
      </c>
      <c r="B20" s="26" t="s">
        <v>196</v>
      </c>
      <c r="C20" s="26" t="s">
        <v>164</v>
      </c>
      <c r="D20" s="26">
        <v>56</v>
      </c>
      <c r="E20" s="14">
        <v>0</v>
      </c>
    </row>
    <row r="21" spans="1:5" ht="16.5" customHeight="1" thickBot="1">
      <c r="A21" s="26" t="s">
        <v>197</v>
      </c>
      <c r="B21" s="26" t="s">
        <v>198</v>
      </c>
      <c r="C21" s="26" t="s">
        <v>164</v>
      </c>
      <c r="D21" s="26">
        <v>56</v>
      </c>
      <c r="E21" s="14">
        <v>0</v>
      </c>
    </row>
    <row r="22" spans="1:5" ht="16.5" customHeight="1" thickBot="1">
      <c r="A22" s="26" t="s">
        <v>199</v>
      </c>
      <c r="B22" s="26" t="s">
        <v>200</v>
      </c>
      <c r="C22" s="26" t="s">
        <v>201</v>
      </c>
      <c r="D22" s="26">
        <v>64</v>
      </c>
      <c r="E22" s="14">
        <v>0</v>
      </c>
    </row>
    <row r="23" spans="1:5" ht="16.5" customHeight="1" thickBot="1">
      <c r="A23" s="26" t="s">
        <v>202</v>
      </c>
      <c r="B23" s="26" t="s">
        <v>203</v>
      </c>
      <c r="C23" s="26" t="s">
        <v>165</v>
      </c>
      <c r="D23" s="26">
        <v>56</v>
      </c>
      <c r="E23" s="14">
        <v>0</v>
      </c>
    </row>
    <row r="24" spans="1:5" ht="16.5" customHeight="1" thickBot="1">
      <c r="A24" s="26" t="s">
        <v>202</v>
      </c>
      <c r="B24" s="26" t="s">
        <v>204</v>
      </c>
      <c r="C24" s="26" t="s">
        <v>190</v>
      </c>
      <c r="D24" s="26">
        <v>61</v>
      </c>
      <c r="E24" s="14">
        <v>0</v>
      </c>
    </row>
    <row r="25" spans="1:5" ht="16.5" customHeight="1" thickBot="1">
      <c r="A25" s="26" t="s">
        <v>202</v>
      </c>
      <c r="B25" s="26" t="s">
        <v>205</v>
      </c>
      <c r="C25" s="26" t="s">
        <v>206</v>
      </c>
      <c r="D25" s="26">
        <v>72</v>
      </c>
      <c r="E25" s="14">
        <v>0</v>
      </c>
    </row>
    <row r="26" spans="1:5" ht="16.5" customHeight="1" thickBot="1">
      <c r="A26" s="26" t="s">
        <v>207</v>
      </c>
      <c r="B26" s="26" t="s">
        <v>208</v>
      </c>
      <c r="C26" s="26" t="s">
        <v>161</v>
      </c>
      <c r="D26" s="26">
        <v>56</v>
      </c>
      <c r="E26" s="14">
        <v>0</v>
      </c>
    </row>
    <row r="27" spans="1:5" ht="16.5" customHeight="1" thickBot="1">
      <c r="A27" s="26" t="s">
        <v>209</v>
      </c>
      <c r="B27" s="26" t="s">
        <v>210</v>
      </c>
      <c r="C27" s="26" t="s">
        <v>211</v>
      </c>
      <c r="D27" s="26">
        <v>56</v>
      </c>
      <c r="E27" s="14">
        <v>0</v>
      </c>
    </row>
    <row r="28" spans="1:5" ht="16.5" customHeight="1" thickBot="1">
      <c r="A28" s="26" t="s">
        <v>212</v>
      </c>
      <c r="B28" s="26" t="s">
        <v>213</v>
      </c>
      <c r="C28" s="26" t="s">
        <v>161</v>
      </c>
      <c r="D28" s="26">
        <v>56</v>
      </c>
      <c r="E28" s="14">
        <v>0</v>
      </c>
    </row>
    <row r="29" spans="1:5" ht="16.5" customHeight="1" thickBot="1">
      <c r="A29" s="26" t="s">
        <v>214</v>
      </c>
      <c r="B29" s="26" t="s">
        <v>215</v>
      </c>
      <c r="C29" s="26" t="s">
        <v>161</v>
      </c>
      <c r="D29" s="26">
        <v>56</v>
      </c>
      <c r="E29" s="14">
        <v>0</v>
      </c>
    </row>
    <row r="30" spans="1:5" ht="16.5" customHeight="1" thickBot="1">
      <c r="A30" s="26" t="s">
        <v>216</v>
      </c>
      <c r="B30" s="26" t="s">
        <v>217</v>
      </c>
      <c r="C30" s="26" t="s">
        <v>206</v>
      </c>
      <c r="D30" s="26">
        <v>72</v>
      </c>
      <c r="E30" s="14">
        <v>0</v>
      </c>
    </row>
    <row r="31" spans="1:5" ht="16.5" customHeight="1" thickBot="1">
      <c r="A31" s="26" t="s">
        <v>218</v>
      </c>
      <c r="B31" s="26" t="s">
        <v>219</v>
      </c>
      <c r="C31" s="26" t="s">
        <v>190</v>
      </c>
      <c r="D31" s="26">
        <v>57</v>
      </c>
      <c r="E31" s="14">
        <v>0</v>
      </c>
    </row>
    <row r="32" spans="1:5" ht="16.5" customHeight="1" thickBot="1">
      <c r="A32" s="26" t="s">
        <v>220</v>
      </c>
      <c r="B32" s="26" t="s">
        <v>221</v>
      </c>
      <c r="C32" s="26" t="s">
        <v>222</v>
      </c>
      <c r="D32" s="26">
        <v>64</v>
      </c>
      <c r="E32" s="14">
        <v>0</v>
      </c>
    </row>
    <row r="33" spans="1:5" ht="16.5" customHeight="1" thickBot="1">
      <c r="A33" s="26" t="s">
        <v>223</v>
      </c>
      <c r="B33" s="26" t="s">
        <v>224</v>
      </c>
      <c r="C33" s="26" t="s">
        <v>222</v>
      </c>
      <c r="D33" s="26">
        <v>64</v>
      </c>
      <c r="E33" s="14">
        <v>0</v>
      </c>
    </row>
    <row r="34" spans="1:5" ht="16.5" customHeight="1" thickBot="1">
      <c r="A34" s="26" t="s">
        <v>225</v>
      </c>
      <c r="B34" s="26" t="s">
        <v>226</v>
      </c>
      <c r="C34" s="26" t="s">
        <v>190</v>
      </c>
      <c r="D34" s="26">
        <v>57</v>
      </c>
      <c r="E34" s="14">
        <v>0</v>
      </c>
    </row>
    <row r="35" spans="1:5" ht="16.5" customHeight="1" thickBot="1">
      <c r="A35" s="26" t="s">
        <v>227</v>
      </c>
      <c r="B35" s="26" t="s">
        <v>228</v>
      </c>
      <c r="C35" s="26" t="s">
        <v>165</v>
      </c>
      <c r="D35" s="26">
        <v>56</v>
      </c>
      <c r="E35" s="14">
        <v>0</v>
      </c>
    </row>
    <row r="36" spans="1:5" ht="16.5" customHeight="1" thickBot="1">
      <c r="A36" s="26" t="s">
        <v>229</v>
      </c>
      <c r="B36" s="26" t="s">
        <v>230</v>
      </c>
      <c r="C36" s="26" t="s">
        <v>161</v>
      </c>
      <c r="D36" s="26">
        <v>56</v>
      </c>
      <c r="E36" s="14">
        <v>0</v>
      </c>
    </row>
    <row r="37" spans="1:5" ht="16.5" customHeight="1" thickBot="1">
      <c r="A37" s="26" t="s">
        <v>231</v>
      </c>
      <c r="B37" s="26" t="s">
        <v>232</v>
      </c>
      <c r="C37" s="26" t="s">
        <v>161</v>
      </c>
      <c r="D37" s="26">
        <v>56</v>
      </c>
      <c r="E37" s="14">
        <v>0</v>
      </c>
    </row>
    <row r="38" spans="1:5" ht="16.5" customHeight="1" thickBot="1">
      <c r="A38" s="26" t="s">
        <v>233</v>
      </c>
      <c r="B38" s="26" t="s">
        <v>234</v>
      </c>
      <c r="C38" s="26" t="s">
        <v>165</v>
      </c>
      <c r="D38" s="26">
        <v>56</v>
      </c>
      <c r="E38" s="14">
        <v>0</v>
      </c>
    </row>
    <row r="39" spans="1:5" ht="16.5" customHeight="1" thickBot="1">
      <c r="A39" s="26" t="s">
        <v>235</v>
      </c>
      <c r="B39" s="26" t="s">
        <v>236</v>
      </c>
      <c r="C39" s="26" t="s">
        <v>190</v>
      </c>
      <c r="D39" s="26">
        <v>61</v>
      </c>
      <c r="E39" s="14">
        <v>0</v>
      </c>
    </row>
    <row r="40" spans="1:5" ht="16.5" customHeight="1" thickBot="1">
      <c r="A40" s="26" t="s">
        <v>237</v>
      </c>
      <c r="B40" s="26" t="s">
        <v>238</v>
      </c>
      <c r="C40" s="26" t="s">
        <v>165</v>
      </c>
      <c r="D40" s="26">
        <v>56</v>
      </c>
      <c r="E40" s="14">
        <v>0</v>
      </c>
    </row>
    <row r="41" spans="1:5" ht="16.5" customHeight="1" thickBot="1">
      <c r="A41" s="26" t="s">
        <v>239</v>
      </c>
      <c r="B41" s="26" t="s">
        <v>240</v>
      </c>
      <c r="C41" s="26" t="s">
        <v>241</v>
      </c>
      <c r="D41" s="26">
        <v>61</v>
      </c>
      <c r="E41" s="14">
        <v>0</v>
      </c>
    </row>
    <row r="42" spans="1:5" ht="16.5" customHeight="1" thickBot="1">
      <c r="A42" s="26" t="s">
        <v>242</v>
      </c>
      <c r="B42" s="26" t="s">
        <v>243</v>
      </c>
      <c r="C42" s="26" t="s">
        <v>165</v>
      </c>
      <c r="D42" s="26">
        <v>56</v>
      </c>
      <c r="E42" s="14">
        <v>0</v>
      </c>
    </row>
    <row r="43" spans="1:5" ht="16.5" customHeight="1" thickBot="1">
      <c r="A43" s="26" t="s">
        <v>244</v>
      </c>
      <c r="B43" s="26" t="s">
        <v>245</v>
      </c>
      <c r="C43" s="26" t="s">
        <v>165</v>
      </c>
      <c r="D43" s="26">
        <v>56</v>
      </c>
      <c r="E43" s="14">
        <v>0</v>
      </c>
    </row>
    <row r="44" spans="1:5" ht="16.5" customHeight="1" thickBot="1">
      <c r="A44" s="26" t="s">
        <v>246</v>
      </c>
      <c r="B44" s="26" t="s">
        <v>247</v>
      </c>
      <c r="C44" s="26" t="s">
        <v>241</v>
      </c>
      <c r="D44" s="26">
        <v>61</v>
      </c>
      <c r="E44" s="14">
        <v>0</v>
      </c>
    </row>
    <row r="45" spans="1:5" ht="16.5" customHeight="1" thickBot="1">
      <c r="A45" s="26" t="s">
        <v>248</v>
      </c>
      <c r="B45" s="26" t="s">
        <v>249</v>
      </c>
      <c r="C45" s="26" t="s">
        <v>161</v>
      </c>
      <c r="D45" s="26">
        <v>56</v>
      </c>
      <c r="E45" s="14">
        <v>0</v>
      </c>
    </row>
    <row r="46" spans="1:5" ht="16.5" customHeight="1" thickBot="1">
      <c r="A46" s="26" t="s">
        <v>250</v>
      </c>
      <c r="B46" s="26" t="s">
        <v>251</v>
      </c>
      <c r="C46" s="26" t="s">
        <v>161</v>
      </c>
      <c r="D46" s="26">
        <v>56</v>
      </c>
      <c r="E46" s="14">
        <v>0</v>
      </c>
    </row>
    <row r="47" spans="1:5" ht="16.5" customHeight="1" thickBot="1">
      <c r="A47" s="26" t="s">
        <v>252</v>
      </c>
      <c r="B47" s="26" t="s">
        <v>253</v>
      </c>
      <c r="C47" s="26" t="s">
        <v>241</v>
      </c>
      <c r="D47" s="26">
        <v>61</v>
      </c>
      <c r="E47" s="14">
        <v>0</v>
      </c>
    </row>
    <row r="48" spans="1:5" ht="16.5" customHeight="1" thickBot="1">
      <c r="A48" s="26" t="s">
        <v>254</v>
      </c>
      <c r="B48" s="26" t="s">
        <v>255</v>
      </c>
      <c r="C48" s="26" t="s">
        <v>241</v>
      </c>
      <c r="D48" s="26">
        <v>61</v>
      </c>
      <c r="E48" s="14">
        <v>0</v>
      </c>
    </row>
    <row r="49" spans="1:5" ht="16.5" customHeight="1" thickBot="1">
      <c r="A49" s="26" t="s">
        <v>256</v>
      </c>
      <c r="B49" s="26" t="s">
        <v>257</v>
      </c>
      <c r="C49" s="26" t="s">
        <v>241</v>
      </c>
      <c r="D49" s="26">
        <v>61</v>
      </c>
      <c r="E49" s="14">
        <v>0</v>
      </c>
    </row>
    <row r="50" spans="1:5" ht="16.5" customHeight="1" thickBot="1">
      <c r="A50" s="26" t="s">
        <v>258</v>
      </c>
      <c r="B50" s="26" t="s">
        <v>259</v>
      </c>
      <c r="C50" s="26" t="s">
        <v>260</v>
      </c>
      <c r="D50" s="26">
        <v>56</v>
      </c>
      <c r="E50" s="14">
        <v>0</v>
      </c>
    </row>
    <row r="51" spans="1:5" ht="16.5" customHeight="1" thickBot="1">
      <c r="A51" s="26" t="s">
        <v>261</v>
      </c>
      <c r="B51" s="26" t="s">
        <v>262</v>
      </c>
      <c r="C51" s="26" t="s">
        <v>260</v>
      </c>
      <c r="D51" s="26">
        <v>56</v>
      </c>
      <c r="E51" s="14">
        <v>0</v>
      </c>
    </row>
    <row r="52" spans="1:5" ht="16.5" customHeight="1" thickBot="1">
      <c r="A52" s="26" t="s">
        <v>263</v>
      </c>
      <c r="B52" s="26" t="s">
        <v>264</v>
      </c>
      <c r="C52" s="26" t="s">
        <v>265</v>
      </c>
      <c r="D52" s="26">
        <v>56</v>
      </c>
      <c r="E52" s="14">
        <v>0</v>
      </c>
    </row>
    <row r="53" spans="1:5" ht="16.5" customHeight="1" thickBot="1">
      <c r="A53" s="26" t="s">
        <v>266</v>
      </c>
      <c r="B53" s="26" t="s">
        <v>267</v>
      </c>
      <c r="C53" s="26" t="s">
        <v>241</v>
      </c>
      <c r="D53" s="26">
        <v>61</v>
      </c>
      <c r="E53" s="14">
        <v>0</v>
      </c>
    </row>
    <row r="54" spans="1:5" ht="16.5" customHeight="1" thickBot="1">
      <c r="A54" s="26" t="s">
        <v>268</v>
      </c>
      <c r="B54" s="26" t="s">
        <v>269</v>
      </c>
      <c r="C54" s="26" t="s">
        <v>270</v>
      </c>
      <c r="D54" s="26">
        <v>56</v>
      </c>
      <c r="E54" s="14">
        <v>0</v>
      </c>
    </row>
    <row r="55" spans="1:5" ht="16.5" customHeight="1" thickBot="1">
      <c r="A55" s="26" t="s">
        <v>271</v>
      </c>
      <c r="B55" s="26" t="s">
        <v>272</v>
      </c>
      <c r="C55" s="26" t="s">
        <v>165</v>
      </c>
      <c r="D55" s="26">
        <v>56</v>
      </c>
      <c r="E55" s="14">
        <v>0</v>
      </c>
    </row>
    <row r="56" spans="1:5" ht="16.5" customHeight="1" thickBot="1">
      <c r="A56" s="26" t="s">
        <v>273</v>
      </c>
      <c r="B56" s="26" t="s">
        <v>274</v>
      </c>
      <c r="C56" s="26" t="s">
        <v>165</v>
      </c>
      <c r="D56" s="26">
        <v>56</v>
      </c>
      <c r="E56" s="14">
        <v>0</v>
      </c>
    </row>
    <row r="57" spans="1:5" ht="16.5" customHeight="1" thickBot="1">
      <c r="A57" s="26" t="s">
        <v>275</v>
      </c>
      <c r="B57" s="26" t="s">
        <v>276</v>
      </c>
      <c r="C57" s="26" t="s">
        <v>241</v>
      </c>
      <c r="D57" s="26">
        <v>61</v>
      </c>
      <c r="E57" s="14">
        <v>0</v>
      </c>
    </row>
    <row r="58" spans="1:5" ht="16.5" customHeight="1" thickBot="1">
      <c r="A58" s="26" t="s">
        <v>277</v>
      </c>
      <c r="B58" s="26" t="s">
        <v>278</v>
      </c>
      <c r="C58" s="26" t="s">
        <v>241</v>
      </c>
      <c r="D58" s="26">
        <v>61</v>
      </c>
      <c r="E58" s="14">
        <v>0</v>
      </c>
    </row>
    <row r="59" spans="1:5" ht="16.5" customHeight="1" thickBot="1">
      <c r="A59" s="26" t="s">
        <v>279</v>
      </c>
      <c r="B59" s="26" t="s">
        <v>280</v>
      </c>
      <c r="C59" s="26" t="s">
        <v>241</v>
      </c>
      <c r="D59" s="26">
        <v>61</v>
      </c>
      <c r="E59" s="14">
        <v>0</v>
      </c>
    </row>
    <row r="60" spans="1:5" ht="16.5" customHeight="1" thickBot="1">
      <c r="A60" s="26" t="s">
        <v>281</v>
      </c>
      <c r="B60" s="26" t="s">
        <v>282</v>
      </c>
      <c r="C60" s="26" t="s">
        <v>260</v>
      </c>
      <c r="D60" s="26">
        <v>56</v>
      </c>
      <c r="E60" s="14">
        <v>0</v>
      </c>
    </row>
    <row r="61" spans="1:5" ht="16.5" customHeight="1" thickBot="1">
      <c r="A61" s="26" t="s">
        <v>283</v>
      </c>
      <c r="B61" s="26" t="s">
        <v>284</v>
      </c>
      <c r="C61" s="26" t="s">
        <v>165</v>
      </c>
      <c r="D61" s="26">
        <v>56</v>
      </c>
      <c r="E61" s="14">
        <v>0</v>
      </c>
    </row>
    <row r="62" spans="1:5" ht="16.5" customHeight="1" thickBot="1">
      <c r="A62" s="26" t="s">
        <v>285</v>
      </c>
      <c r="B62" s="26" t="s">
        <v>286</v>
      </c>
      <c r="C62" s="26" t="s">
        <v>161</v>
      </c>
      <c r="D62" s="26">
        <v>56</v>
      </c>
      <c r="E62" s="14">
        <v>0</v>
      </c>
    </row>
    <row r="63" spans="1:5" ht="16.5" customHeight="1" thickBot="1">
      <c r="A63" s="26" t="s">
        <v>287</v>
      </c>
      <c r="B63" s="26" t="s">
        <v>288</v>
      </c>
      <c r="C63" s="26" t="s">
        <v>206</v>
      </c>
      <c r="D63" s="26">
        <v>72</v>
      </c>
      <c r="E63" s="14">
        <v>0</v>
      </c>
    </row>
    <row r="64" spans="1:5" ht="16.5" customHeight="1" thickBot="1">
      <c r="A64" s="26" t="s">
        <v>289</v>
      </c>
      <c r="B64" s="26" t="s">
        <v>290</v>
      </c>
      <c r="C64" s="26" t="s">
        <v>206</v>
      </c>
      <c r="D64" s="26">
        <v>72</v>
      </c>
      <c r="E64" s="14">
        <v>0</v>
      </c>
    </row>
    <row r="65" spans="1:5" ht="16.5" customHeight="1" thickBot="1">
      <c r="A65" s="26" t="s">
        <v>291</v>
      </c>
      <c r="B65" s="26" t="s">
        <v>292</v>
      </c>
      <c r="C65" s="26" t="s">
        <v>164</v>
      </c>
      <c r="D65" s="26">
        <v>56</v>
      </c>
      <c r="E65" s="14">
        <v>6</v>
      </c>
    </row>
    <row r="66" spans="1:5" ht="16.5" customHeight="1" thickBot="1">
      <c r="A66" s="26" t="s">
        <v>293</v>
      </c>
      <c r="B66" s="26" t="s">
        <v>294</v>
      </c>
      <c r="C66" s="26" t="s">
        <v>164</v>
      </c>
      <c r="D66" s="26">
        <v>56</v>
      </c>
      <c r="E66" s="14">
        <v>0</v>
      </c>
    </row>
    <row r="67" spans="1:5" ht="16.5" customHeight="1" thickBot="1">
      <c r="A67" s="26" t="s">
        <v>295</v>
      </c>
      <c r="B67" s="26" t="s">
        <v>296</v>
      </c>
      <c r="C67" s="26" t="s">
        <v>297</v>
      </c>
      <c r="D67" s="26">
        <v>56</v>
      </c>
      <c r="E67" s="14">
        <v>0</v>
      </c>
    </row>
    <row r="68" spans="1:5" ht="16.5" customHeight="1" thickBot="1">
      <c r="A68" s="26" t="s">
        <v>298</v>
      </c>
      <c r="B68" s="26" t="s">
        <v>299</v>
      </c>
      <c r="C68" s="26" t="s">
        <v>164</v>
      </c>
      <c r="D68" s="26">
        <v>56</v>
      </c>
      <c r="E68" s="14">
        <v>0</v>
      </c>
    </row>
    <row r="69" spans="1:5" ht="16.5" customHeight="1" thickBot="1">
      <c r="A69" s="26" t="s">
        <v>300</v>
      </c>
      <c r="B69" s="26" t="s">
        <v>301</v>
      </c>
      <c r="C69" s="26" t="s">
        <v>165</v>
      </c>
      <c r="D69" s="26">
        <v>56</v>
      </c>
      <c r="E69" s="14">
        <v>0</v>
      </c>
    </row>
    <row r="70" spans="1:5" ht="16.5" customHeight="1" thickBot="1">
      <c r="A70" s="26" t="s">
        <v>302</v>
      </c>
      <c r="B70" s="26" t="s">
        <v>303</v>
      </c>
      <c r="C70" s="26" t="s">
        <v>165</v>
      </c>
      <c r="D70" s="26">
        <v>56</v>
      </c>
      <c r="E70" s="14">
        <v>0</v>
      </c>
    </row>
    <row r="71" spans="1:5" ht="16.5" customHeight="1" thickBot="1">
      <c r="A71" s="26" t="s">
        <v>304</v>
      </c>
      <c r="B71" s="26" t="s">
        <v>305</v>
      </c>
      <c r="C71" s="26" t="s">
        <v>211</v>
      </c>
      <c r="D71" s="26">
        <v>56</v>
      </c>
      <c r="E71" s="14">
        <v>16</v>
      </c>
    </row>
    <row r="72" spans="1:5" ht="16.5" customHeight="1" thickBot="1">
      <c r="A72" s="26" t="s">
        <v>306</v>
      </c>
      <c r="B72" s="26" t="s">
        <v>307</v>
      </c>
      <c r="C72" s="26" t="s">
        <v>164</v>
      </c>
      <c r="D72" s="26">
        <v>56</v>
      </c>
      <c r="E72" s="14">
        <v>0</v>
      </c>
    </row>
    <row r="73" spans="1:5" ht="16.5" customHeight="1" thickBot="1">
      <c r="A73" s="26" t="s">
        <v>308</v>
      </c>
      <c r="B73" s="26" t="s">
        <v>309</v>
      </c>
      <c r="C73" s="26" t="s">
        <v>164</v>
      </c>
      <c r="D73" s="26">
        <v>56</v>
      </c>
      <c r="E73" s="14">
        <v>0</v>
      </c>
    </row>
    <row r="74" spans="1:5" ht="16.5" customHeight="1" thickBot="1">
      <c r="A74" s="26" t="s">
        <v>310</v>
      </c>
      <c r="B74" s="26" t="s">
        <v>311</v>
      </c>
      <c r="C74" s="26" t="s">
        <v>165</v>
      </c>
      <c r="D74" s="26">
        <v>56</v>
      </c>
      <c r="E74" s="14">
        <v>0</v>
      </c>
    </row>
    <row r="75" spans="1:5" ht="16.5" customHeight="1" thickBot="1">
      <c r="A75" s="26" t="s">
        <v>312</v>
      </c>
      <c r="B75" s="26" t="s">
        <v>313</v>
      </c>
      <c r="C75" s="26" t="s">
        <v>165</v>
      </c>
      <c r="D75" s="26">
        <v>56</v>
      </c>
      <c r="E75" s="14">
        <v>0</v>
      </c>
    </row>
    <row r="76" spans="1:5" ht="16.5" customHeight="1" thickBot="1">
      <c r="A76" s="26" t="s">
        <v>314</v>
      </c>
      <c r="B76" s="26" t="s">
        <v>315</v>
      </c>
      <c r="C76" s="26" t="s">
        <v>165</v>
      </c>
      <c r="D76" s="26">
        <v>56</v>
      </c>
      <c r="E76" s="14">
        <v>0</v>
      </c>
    </row>
    <row r="77" spans="1:5" ht="16.5" customHeight="1" thickBot="1">
      <c r="A77" s="26" t="s">
        <v>316</v>
      </c>
      <c r="B77" s="26" t="s">
        <v>317</v>
      </c>
      <c r="C77" s="26" t="s">
        <v>165</v>
      </c>
      <c r="D77" s="26">
        <v>56</v>
      </c>
      <c r="E77" s="14">
        <v>0</v>
      </c>
    </row>
    <row r="78" spans="1:5" ht="16.5" customHeight="1" thickBot="1">
      <c r="A78" s="26" t="s">
        <v>318</v>
      </c>
      <c r="B78" s="26" t="s">
        <v>319</v>
      </c>
      <c r="C78" s="26" t="s">
        <v>320</v>
      </c>
      <c r="D78" s="26">
        <v>56</v>
      </c>
      <c r="E78" s="14">
        <v>0</v>
      </c>
    </row>
  </sheetData>
  <phoneticPr fontId="26" type="noConversion"/>
  <printOptions headings="1" gridLines="1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55"/>
  <sheetViews>
    <sheetView showGridLines="0" zoomScaleNormal="100" workbookViewId="0">
      <pane ySplit="1" topLeftCell="A2" activePane="bottomLeft" state="frozenSplit"/>
      <selection pane="bottomLeft" activeCell="L1" sqref="L1"/>
    </sheetView>
  </sheetViews>
  <sheetFormatPr defaultColWidth="9.109375" defaultRowHeight="13.2"/>
  <cols>
    <col min="1" max="1" width="20.109375" style="3" customWidth="1"/>
    <col min="2" max="2" width="12.88671875" style="51" customWidth="1"/>
    <col min="3" max="3" width="13.109375" style="4" customWidth="1"/>
    <col min="4" max="4" width="12.44140625" style="4" customWidth="1"/>
    <col min="5" max="5" width="23.88671875" style="4" customWidth="1"/>
    <col min="6" max="6" width="9.109375" style="4"/>
    <col min="7" max="7" width="10" style="3" bestFit="1" customWidth="1"/>
    <col min="8" max="16384" width="9.109375" style="3"/>
  </cols>
  <sheetData>
    <row r="1" spans="1:5" ht="22.5" customHeight="1">
      <c r="A1" s="45" t="s">
        <v>21</v>
      </c>
      <c r="B1" s="50" t="s">
        <v>20</v>
      </c>
      <c r="C1" s="46" t="s">
        <v>22</v>
      </c>
      <c r="D1" s="47" t="s">
        <v>321</v>
      </c>
      <c r="E1" s="47" t="s">
        <v>81</v>
      </c>
    </row>
    <row r="2" spans="1:5" ht="12" customHeight="1">
      <c r="A2" s="45" t="s">
        <v>26</v>
      </c>
      <c r="B2" s="50">
        <v>2093999</v>
      </c>
      <c r="C2" s="46">
        <v>50</v>
      </c>
      <c r="D2" s="46">
        <v>2.5499999999999998</v>
      </c>
      <c r="E2" s="46">
        <v>1.55</v>
      </c>
    </row>
    <row r="3" spans="1:5" ht="12" customHeight="1">
      <c r="A3" s="45" t="s">
        <v>30</v>
      </c>
      <c r="B3" s="50">
        <v>2093998</v>
      </c>
      <c r="C3" s="46">
        <v>50</v>
      </c>
      <c r="D3" s="46">
        <v>2.5499999999999998</v>
      </c>
      <c r="E3" s="46">
        <v>1.55</v>
      </c>
    </row>
    <row r="4" spans="1:5" ht="12" customHeight="1">
      <c r="A4" s="45" t="s">
        <v>33</v>
      </c>
      <c r="B4" s="50">
        <v>2094090</v>
      </c>
      <c r="C4" s="46">
        <v>50</v>
      </c>
      <c r="D4" s="46">
        <v>2.2949999999999999</v>
      </c>
      <c r="E4" s="46">
        <v>1.5</v>
      </c>
    </row>
    <row r="5" spans="1:5" ht="12" customHeight="1">
      <c r="A5" s="45" t="s">
        <v>38</v>
      </c>
      <c r="B5" s="50">
        <v>2093919</v>
      </c>
      <c r="C5" s="46">
        <v>50</v>
      </c>
      <c r="D5" s="46">
        <v>1.5189999999999999</v>
      </c>
      <c r="E5" s="46">
        <v>1.4</v>
      </c>
    </row>
    <row r="6" spans="1:5" ht="12" customHeight="1">
      <c r="A6" s="45" t="s">
        <v>43</v>
      </c>
      <c r="B6" s="50">
        <v>2093907</v>
      </c>
      <c r="C6" s="46">
        <v>50</v>
      </c>
      <c r="D6" s="46">
        <v>1.5189999999999999</v>
      </c>
      <c r="E6" s="46">
        <v>1.4</v>
      </c>
    </row>
    <row r="7" spans="1:5" ht="12" customHeight="1">
      <c r="A7" s="45" t="s">
        <v>45</v>
      </c>
      <c r="B7" s="50">
        <v>2093928</v>
      </c>
      <c r="C7" s="46">
        <v>50</v>
      </c>
      <c r="D7" s="46">
        <v>1.373</v>
      </c>
      <c r="E7" s="46">
        <v>1.35</v>
      </c>
    </row>
    <row r="8" spans="1:5" ht="12" customHeight="1">
      <c r="A8" s="45" t="s">
        <v>50</v>
      </c>
      <c r="B8" s="50">
        <v>2093909</v>
      </c>
      <c r="C8" s="46">
        <v>50</v>
      </c>
      <c r="D8" s="46">
        <v>1.373</v>
      </c>
      <c r="E8" s="46">
        <v>1.35</v>
      </c>
    </row>
    <row r="9" spans="1:5" ht="12" customHeight="1">
      <c r="A9" s="45" t="s">
        <v>53</v>
      </c>
      <c r="B9" s="50">
        <v>2093916</v>
      </c>
      <c r="C9" s="46">
        <v>50</v>
      </c>
      <c r="D9" s="46">
        <v>1.373</v>
      </c>
      <c r="E9" s="46">
        <v>1.35</v>
      </c>
    </row>
    <row r="10" spans="1:5" ht="12" customHeight="1">
      <c r="A10" s="45" t="s">
        <v>56</v>
      </c>
      <c r="B10" s="50">
        <v>2094049</v>
      </c>
      <c r="C10" s="46">
        <v>50</v>
      </c>
      <c r="D10" s="46">
        <v>1.248</v>
      </c>
      <c r="E10" s="46">
        <v>1.25</v>
      </c>
    </row>
    <row r="11" spans="1:5" ht="12" customHeight="1">
      <c r="A11" s="45" t="s">
        <v>68</v>
      </c>
      <c r="B11" s="50">
        <v>2091643</v>
      </c>
      <c r="C11" s="46">
        <v>50</v>
      </c>
      <c r="D11" s="46">
        <v>1.2170000000000001</v>
      </c>
      <c r="E11" s="46">
        <v>1.25</v>
      </c>
    </row>
    <row r="12" spans="1:5" ht="12" customHeight="1">
      <c r="A12" s="45" t="s">
        <v>72</v>
      </c>
      <c r="B12" s="50">
        <v>2091582</v>
      </c>
      <c r="C12" s="46">
        <v>50</v>
      </c>
      <c r="D12" s="46">
        <v>1.1855</v>
      </c>
      <c r="E12" s="46">
        <v>1.1499999999999999</v>
      </c>
    </row>
    <row r="13" spans="1:5" ht="12" customHeight="1">
      <c r="A13" s="45" t="s">
        <v>77</v>
      </c>
      <c r="B13" s="50">
        <v>2091516</v>
      </c>
      <c r="C13" s="46">
        <v>50</v>
      </c>
      <c r="D13" s="46">
        <v>1.1499999999999999</v>
      </c>
      <c r="E13" s="46">
        <v>1.1000000000000001</v>
      </c>
    </row>
    <row r="14" spans="1:5" ht="12" customHeight="1">
      <c r="A14" s="45" t="s">
        <v>57</v>
      </c>
      <c r="B14" s="50">
        <v>2093948</v>
      </c>
      <c r="C14" s="46">
        <v>60</v>
      </c>
      <c r="D14" s="46">
        <v>1.4976</v>
      </c>
      <c r="E14" s="46">
        <v>1.5</v>
      </c>
    </row>
    <row r="15" spans="1:5" ht="12" customHeight="1">
      <c r="A15" s="45" t="s">
        <v>58</v>
      </c>
      <c r="B15" s="50">
        <v>2093949</v>
      </c>
      <c r="C15" s="46">
        <v>70</v>
      </c>
      <c r="D15" s="46">
        <v>1.7472000000000001</v>
      </c>
      <c r="E15" s="46">
        <v>1.8</v>
      </c>
    </row>
    <row r="16" spans="1:5" ht="12" customHeight="1">
      <c r="A16" s="45" t="s">
        <v>73</v>
      </c>
      <c r="B16" s="50">
        <v>2091584</v>
      </c>
      <c r="C16" s="46">
        <v>70</v>
      </c>
      <c r="D16" s="46">
        <v>1.6597000000000002</v>
      </c>
      <c r="E16" s="46">
        <v>1.65</v>
      </c>
    </row>
    <row r="17" spans="1:5" ht="12" customHeight="1">
      <c r="A17" s="45" t="s">
        <v>59</v>
      </c>
      <c r="B17" s="50">
        <v>2093950</v>
      </c>
      <c r="C17" s="46">
        <v>80</v>
      </c>
      <c r="D17" s="46">
        <v>1.9968000000000001</v>
      </c>
      <c r="E17" s="46">
        <v>2.0499999999999998</v>
      </c>
    </row>
    <row r="18" spans="1:5" ht="13.5" customHeight="1">
      <c r="A18" s="45" t="s">
        <v>28</v>
      </c>
      <c r="B18" s="50">
        <v>2093900</v>
      </c>
      <c r="C18" s="46">
        <v>100</v>
      </c>
      <c r="D18" s="46">
        <v>5.0999999999999996</v>
      </c>
      <c r="E18" s="46">
        <v>3.1</v>
      </c>
    </row>
    <row r="19" spans="1:5" ht="12" customHeight="1">
      <c r="A19" s="45" t="s">
        <v>31</v>
      </c>
      <c r="B19" s="50">
        <v>2093901</v>
      </c>
      <c r="C19" s="46">
        <v>100</v>
      </c>
      <c r="D19" s="46">
        <v>5.0999999999999996</v>
      </c>
      <c r="E19" s="46">
        <v>3.1</v>
      </c>
    </row>
    <row r="20" spans="1:5" ht="12" customHeight="1">
      <c r="A20" s="45" t="s">
        <v>34</v>
      </c>
      <c r="B20" s="50">
        <v>2094091</v>
      </c>
      <c r="C20" s="46">
        <v>100</v>
      </c>
      <c r="D20" s="46">
        <v>4.59</v>
      </c>
      <c r="E20" s="46">
        <v>3</v>
      </c>
    </row>
    <row r="21" spans="1:5" ht="12" customHeight="1">
      <c r="A21" s="45" t="s">
        <v>39</v>
      </c>
      <c r="B21" s="50">
        <v>2093921</v>
      </c>
      <c r="C21" s="46">
        <v>100</v>
      </c>
      <c r="D21" s="46">
        <v>3.0379999999999998</v>
      </c>
      <c r="E21" s="46">
        <v>2.85</v>
      </c>
    </row>
    <row r="22" spans="1:5" ht="12" customHeight="1">
      <c r="A22" s="45" t="s">
        <v>44</v>
      </c>
      <c r="B22" s="50">
        <v>2093908</v>
      </c>
      <c r="C22" s="46">
        <v>100</v>
      </c>
      <c r="D22" s="46">
        <v>3.0379999999999998</v>
      </c>
      <c r="E22" s="46">
        <v>2.85</v>
      </c>
    </row>
    <row r="23" spans="1:5" ht="12" customHeight="1">
      <c r="A23" s="45" t="s">
        <v>46</v>
      </c>
      <c r="B23" s="50">
        <v>2093931</v>
      </c>
      <c r="C23" s="46">
        <v>100</v>
      </c>
      <c r="D23" s="46">
        <v>2.746</v>
      </c>
      <c r="E23" s="46">
        <v>2.7</v>
      </c>
    </row>
    <row r="24" spans="1:5" ht="12" customHeight="1">
      <c r="A24" s="45" t="s">
        <v>51</v>
      </c>
      <c r="B24" s="50">
        <v>2093910</v>
      </c>
      <c r="C24" s="46">
        <v>100</v>
      </c>
      <c r="D24" s="46">
        <v>2.746</v>
      </c>
      <c r="E24" s="46">
        <v>2.7</v>
      </c>
    </row>
    <row r="25" spans="1:5" ht="12" customHeight="1">
      <c r="A25" s="45" t="s">
        <v>54</v>
      </c>
      <c r="B25" s="50">
        <v>2093917</v>
      </c>
      <c r="C25" s="46">
        <v>100</v>
      </c>
      <c r="D25" s="46">
        <v>2.746</v>
      </c>
      <c r="E25" s="46">
        <v>2.7</v>
      </c>
    </row>
    <row r="26" spans="1:5" ht="12" customHeight="1">
      <c r="A26" s="45" t="s">
        <v>60</v>
      </c>
      <c r="B26" s="50">
        <v>2093951</v>
      </c>
      <c r="C26" s="46">
        <v>100</v>
      </c>
      <c r="D26" s="46">
        <v>2.496</v>
      </c>
      <c r="E26" s="46">
        <v>2.5499999999999998</v>
      </c>
    </row>
    <row r="27" spans="1:5" ht="12" customHeight="1">
      <c r="A27" s="45" t="s">
        <v>69</v>
      </c>
      <c r="B27" s="50">
        <v>2091644</v>
      </c>
      <c r="C27" s="46">
        <v>100</v>
      </c>
      <c r="D27" s="46">
        <v>2.4340000000000002</v>
      </c>
      <c r="E27" s="46">
        <v>2.5</v>
      </c>
    </row>
    <row r="28" spans="1:5" ht="12" customHeight="1">
      <c r="A28" s="45" t="s">
        <v>74</v>
      </c>
      <c r="B28" s="50">
        <v>2091586</v>
      </c>
      <c r="C28" s="46">
        <v>100</v>
      </c>
      <c r="D28" s="46">
        <v>2.371</v>
      </c>
      <c r="E28" s="46">
        <v>2.35</v>
      </c>
    </row>
    <row r="29" spans="1:5" ht="12" customHeight="1">
      <c r="A29" s="45" t="s">
        <v>78</v>
      </c>
      <c r="B29" s="50">
        <v>2091517</v>
      </c>
      <c r="C29" s="46">
        <v>100</v>
      </c>
      <c r="D29" s="46">
        <v>2.2999999999999998</v>
      </c>
      <c r="E29" s="46">
        <v>2.2000000000000002</v>
      </c>
    </row>
    <row r="30" spans="1:5" ht="12" customHeight="1">
      <c r="A30" s="45" t="s">
        <v>61</v>
      </c>
      <c r="B30" s="50">
        <v>2093952</v>
      </c>
      <c r="C30" s="46">
        <v>120</v>
      </c>
      <c r="D30" s="46">
        <v>2.9952000000000001</v>
      </c>
      <c r="E30" s="46">
        <v>3.05</v>
      </c>
    </row>
    <row r="31" spans="1:5" ht="12" customHeight="1">
      <c r="A31" s="45" t="s">
        <v>62</v>
      </c>
      <c r="B31" s="50">
        <v>2093953</v>
      </c>
      <c r="C31" s="46">
        <v>140</v>
      </c>
      <c r="D31" s="46">
        <v>3.4944000000000002</v>
      </c>
      <c r="E31" s="46">
        <v>3.55</v>
      </c>
    </row>
    <row r="32" spans="1:5" ht="12" customHeight="1">
      <c r="A32" s="45" t="s">
        <v>29</v>
      </c>
      <c r="B32" s="50">
        <v>2093903</v>
      </c>
      <c r="C32" s="46">
        <v>150</v>
      </c>
      <c r="D32" s="46">
        <v>7.6499999999999995</v>
      </c>
      <c r="E32" s="46">
        <v>4.6500000000000004</v>
      </c>
    </row>
    <row r="33" spans="1:5" ht="12" customHeight="1">
      <c r="A33" s="45" t="s">
        <v>32</v>
      </c>
      <c r="B33" s="50">
        <v>2093902</v>
      </c>
      <c r="C33" s="46">
        <v>150</v>
      </c>
      <c r="D33" s="46">
        <v>7.6499999999999995</v>
      </c>
      <c r="E33" s="46">
        <v>4.6500000000000004</v>
      </c>
    </row>
    <row r="34" spans="1:5" ht="12" customHeight="1">
      <c r="A34" s="45" t="s">
        <v>35</v>
      </c>
      <c r="B34" s="50">
        <v>2094092</v>
      </c>
      <c r="C34" s="46">
        <v>150</v>
      </c>
      <c r="D34" s="46">
        <v>6.8849999999999998</v>
      </c>
      <c r="E34" s="46">
        <v>4.55</v>
      </c>
    </row>
    <row r="35" spans="1:5" ht="12" customHeight="1">
      <c r="A35" s="45" t="s">
        <v>40</v>
      </c>
      <c r="B35" s="50">
        <v>2093922</v>
      </c>
      <c r="C35" s="46">
        <v>150</v>
      </c>
      <c r="D35" s="46">
        <v>4.5569999999999995</v>
      </c>
      <c r="E35" s="46">
        <v>4.25</v>
      </c>
    </row>
    <row r="36" spans="1:5" ht="12" customHeight="1">
      <c r="A36" s="45" t="s">
        <v>47</v>
      </c>
      <c r="B36" s="50">
        <v>2093934</v>
      </c>
      <c r="C36" s="46">
        <v>150</v>
      </c>
      <c r="D36" s="46">
        <v>4.1189999999999998</v>
      </c>
      <c r="E36" s="46">
        <v>4.05</v>
      </c>
    </row>
    <row r="37" spans="1:5" ht="12" customHeight="1">
      <c r="A37" s="45" t="s">
        <v>52</v>
      </c>
      <c r="B37" s="50">
        <v>2093911</v>
      </c>
      <c r="C37" s="46">
        <v>150</v>
      </c>
      <c r="D37" s="46">
        <v>4.1189999999999998</v>
      </c>
      <c r="E37" s="46">
        <v>4.05</v>
      </c>
    </row>
    <row r="38" spans="1:5" ht="12" customHeight="1">
      <c r="A38" s="45" t="s">
        <v>55</v>
      </c>
      <c r="B38" s="50">
        <v>2093918</v>
      </c>
      <c r="C38" s="46">
        <v>150</v>
      </c>
      <c r="D38" s="46">
        <v>4.1189999999999998</v>
      </c>
      <c r="E38" s="46">
        <v>4.05</v>
      </c>
    </row>
    <row r="39" spans="1:5" ht="12" customHeight="1">
      <c r="A39" s="45" t="s">
        <v>63</v>
      </c>
      <c r="B39" s="50">
        <v>2093954</v>
      </c>
      <c r="C39" s="46">
        <v>150</v>
      </c>
      <c r="D39" s="46">
        <v>3.7439999999999998</v>
      </c>
      <c r="E39" s="46">
        <v>3.85</v>
      </c>
    </row>
    <row r="40" spans="1:5" ht="12" customHeight="1">
      <c r="A40" s="45" t="s">
        <v>70</v>
      </c>
      <c r="B40" s="50">
        <v>2091645</v>
      </c>
      <c r="C40" s="46">
        <v>150</v>
      </c>
      <c r="D40" s="46">
        <v>3.6509999999999998</v>
      </c>
      <c r="E40" s="46">
        <v>3.75</v>
      </c>
    </row>
    <row r="41" spans="1:5" ht="12" customHeight="1">
      <c r="A41" s="45" t="s">
        <v>75</v>
      </c>
      <c r="B41" s="50">
        <v>2091589</v>
      </c>
      <c r="C41" s="46">
        <v>150</v>
      </c>
      <c r="D41" s="46">
        <v>3.5564999999999998</v>
      </c>
      <c r="E41" s="46">
        <v>3.55</v>
      </c>
    </row>
    <row r="42" spans="1:5" ht="12" customHeight="1">
      <c r="A42" s="45" t="s">
        <v>79</v>
      </c>
      <c r="B42" s="50">
        <v>2091518</v>
      </c>
      <c r="C42" s="46">
        <v>150</v>
      </c>
      <c r="D42" s="46">
        <v>3.4499999999999997</v>
      </c>
      <c r="E42" s="46">
        <v>3.3</v>
      </c>
    </row>
    <row r="43" spans="1:5" ht="12" customHeight="1">
      <c r="A43" s="45" t="s">
        <v>64</v>
      </c>
      <c r="B43" s="50">
        <v>2093955</v>
      </c>
      <c r="C43" s="46">
        <v>160</v>
      </c>
      <c r="D43" s="46">
        <v>3.9936000000000003</v>
      </c>
      <c r="E43" s="46">
        <v>4.0999999999999996</v>
      </c>
    </row>
    <row r="44" spans="1:5" ht="12" customHeight="1">
      <c r="A44" s="45" t="s">
        <v>36</v>
      </c>
      <c r="B44" s="50">
        <v>2091097</v>
      </c>
      <c r="C44" s="46">
        <v>180</v>
      </c>
      <c r="D44" s="46">
        <v>8.2620000000000005</v>
      </c>
      <c r="E44" s="46">
        <v>5.45</v>
      </c>
    </row>
    <row r="45" spans="1:5" ht="12" customHeight="1">
      <c r="A45" s="45" t="s">
        <v>41</v>
      </c>
      <c r="B45" s="50">
        <v>2093924</v>
      </c>
      <c r="C45" s="46">
        <v>180</v>
      </c>
      <c r="D45" s="46">
        <v>5.4683999999999999</v>
      </c>
      <c r="E45" s="46">
        <v>5.0999999999999996</v>
      </c>
    </row>
    <row r="46" spans="1:5" ht="12" customHeight="1">
      <c r="A46" s="45" t="s">
        <v>48</v>
      </c>
      <c r="B46" s="50">
        <v>2093936</v>
      </c>
      <c r="C46" s="46">
        <v>180</v>
      </c>
      <c r="D46" s="46">
        <v>4.9428000000000001</v>
      </c>
      <c r="E46" s="46">
        <v>4.8499999999999996</v>
      </c>
    </row>
    <row r="47" spans="1:5" ht="12" customHeight="1">
      <c r="A47" s="45" t="s">
        <v>65</v>
      </c>
      <c r="B47" s="50">
        <v>2093956</v>
      </c>
      <c r="C47" s="46">
        <v>180</v>
      </c>
      <c r="D47" s="46">
        <v>4.4927999999999999</v>
      </c>
      <c r="E47" s="46">
        <v>4.5999999999999996</v>
      </c>
    </row>
    <row r="48" spans="1:5" ht="12" customHeight="1">
      <c r="A48" s="45" t="s">
        <v>37</v>
      </c>
      <c r="B48" s="50">
        <v>2094093</v>
      </c>
      <c r="C48" s="46">
        <v>200</v>
      </c>
      <c r="D48" s="46">
        <v>9.18</v>
      </c>
      <c r="E48" s="46">
        <v>6.05</v>
      </c>
    </row>
    <row r="49" spans="1:5" ht="12" customHeight="1">
      <c r="A49" s="45" t="s">
        <v>42</v>
      </c>
      <c r="B49" s="50">
        <v>2093925</v>
      </c>
      <c r="C49" s="46">
        <v>200</v>
      </c>
      <c r="D49" s="46">
        <v>6.0759999999999996</v>
      </c>
      <c r="E49" s="46">
        <v>5.7</v>
      </c>
    </row>
    <row r="50" spans="1:5" ht="12" customHeight="1">
      <c r="A50" s="45" t="s">
        <v>49</v>
      </c>
      <c r="B50" s="50">
        <v>2093937</v>
      </c>
      <c r="C50" s="46">
        <v>200</v>
      </c>
      <c r="D50" s="46">
        <v>5.492</v>
      </c>
      <c r="E50" s="46">
        <v>5.4</v>
      </c>
    </row>
    <row r="51" spans="1:5" ht="12" customHeight="1">
      <c r="A51" s="45" t="s">
        <v>66</v>
      </c>
      <c r="B51" s="50">
        <v>2093957</v>
      </c>
      <c r="C51" s="46">
        <v>200</v>
      </c>
      <c r="D51" s="46">
        <v>4.992</v>
      </c>
      <c r="E51" s="46">
        <v>5.0999999999999996</v>
      </c>
    </row>
    <row r="52" spans="1:5" ht="12" customHeight="1">
      <c r="A52" s="45" t="s">
        <v>71</v>
      </c>
      <c r="B52" s="50">
        <v>2091646</v>
      </c>
      <c r="C52" s="46">
        <v>200</v>
      </c>
      <c r="D52" s="46">
        <v>4.8680000000000003</v>
      </c>
      <c r="E52" s="46">
        <v>5</v>
      </c>
    </row>
    <row r="53" spans="1:5" ht="12" customHeight="1">
      <c r="A53" s="45" t="s">
        <v>76</v>
      </c>
      <c r="B53" s="50">
        <v>2091592</v>
      </c>
      <c r="C53" s="46">
        <v>200</v>
      </c>
      <c r="D53" s="46">
        <v>4.742</v>
      </c>
      <c r="E53" s="46">
        <v>4.75</v>
      </c>
    </row>
    <row r="54" spans="1:5" ht="12" customHeight="1">
      <c r="A54" s="45" t="s">
        <v>80</v>
      </c>
      <c r="B54" s="50">
        <v>2091519</v>
      </c>
      <c r="C54" s="46">
        <v>200</v>
      </c>
      <c r="D54" s="46">
        <v>4.5999999999999996</v>
      </c>
      <c r="E54" s="46">
        <v>4.45</v>
      </c>
    </row>
    <row r="55" spans="1:5" ht="12" customHeight="1">
      <c r="A55" s="45" t="s">
        <v>67</v>
      </c>
      <c r="B55" s="50">
        <v>2093958</v>
      </c>
      <c r="C55" s="46">
        <v>220</v>
      </c>
      <c r="D55" s="46">
        <v>5.4912000000000001</v>
      </c>
      <c r="E55" s="46">
        <v>5.65</v>
      </c>
    </row>
  </sheetData>
  <phoneticPr fontId="22" type="noConversion"/>
  <pageMargins left="0.78740157480314965" right="0.78740157480314965" top="0.70866141732283472" bottom="0.6692913385826772" header="0.51181102362204722" footer="0.51181102362204722"/>
  <pageSetup paperSize="9" scale="75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63"/>
  <sheetViews>
    <sheetView showGridLines="0" workbookViewId="0">
      <pane ySplit="1" topLeftCell="A2" activePane="bottomLeft" state="frozenSplit"/>
      <selection activeCell="A3" sqref="A2:K4"/>
      <selection pane="bottomLeft" activeCell="G1" sqref="G1"/>
    </sheetView>
  </sheetViews>
  <sheetFormatPr defaultColWidth="9.109375" defaultRowHeight="13.2"/>
  <cols>
    <col min="1" max="1" width="25.6640625" style="29" customWidth="1"/>
    <col min="2" max="2" width="10.44140625" style="4" customWidth="1"/>
    <col min="3" max="3" width="15.6640625" style="6" customWidth="1"/>
    <col min="4" max="4" width="18.6640625" style="4" customWidth="1"/>
    <col min="5" max="5" width="14.33203125" style="3" customWidth="1"/>
    <col min="6" max="16384" width="9.109375" style="3"/>
  </cols>
  <sheetData>
    <row r="1" spans="1:5" ht="30" customHeight="1">
      <c r="A1" s="29" t="s">
        <v>82</v>
      </c>
      <c r="B1" s="4" t="s">
        <v>20</v>
      </c>
      <c r="C1" s="5" t="s">
        <v>321</v>
      </c>
      <c r="D1" s="5" t="s">
        <v>25</v>
      </c>
      <c r="E1" s="10" t="s">
        <v>390</v>
      </c>
    </row>
    <row r="2" spans="1:5">
      <c r="A2" s="29" t="s">
        <v>96</v>
      </c>
      <c r="B2" s="4">
        <v>2091367</v>
      </c>
      <c r="C2" s="6">
        <v>4.3390000000000004</v>
      </c>
      <c r="D2" s="4">
        <v>1.45</v>
      </c>
      <c r="E2" s="3">
        <v>5</v>
      </c>
    </row>
    <row r="3" spans="1:5">
      <c r="A3" s="29" t="s">
        <v>97</v>
      </c>
      <c r="B3" s="4">
        <v>2091369</v>
      </c>
      <c r="C3" s="6">
        <v>6.9424000000000001</v>
      </c>
      <c r="D3" s="4">
        <v>2.35</v>
      </c>
      <c r="E3" s="3">
        <v>8</v>
      </c>
    </row>
    <row r="4" spans="1:5">
      <c r="A4" s="29" t="s">
        <v>98</v>
      </c>
      <c r="B4" s="4">
        <v>2091370</v>
      </c>
      <c r="C4" s="6">
        <v>8.6780000000000008</v>
      </c>
      <c r="D4" s="4">
        <v>2.9</v>
      </c>
      <c r="E4" s="3">
        <v>10</v>
      </c>
    </row>
    <row r="5" spans="1:5">
      <c r="A5" s="29" t="s">
        <v>99</v>
      </c>
      <c r="B5" s="4">
        <v>2091371</v>
      </c>
      <c r="C5" s="6">
        <v>10.413599999999999</v>
      </c>
      <c r="D5" s="4">
        <v>3.5</v>
      </c>
      <c r="E5" s="3">
        <v>12</v>
      </c>
    </row>
    <row r="6" spans="1:5">
      <c r="A6" s="29" t="s">
        <v>100</v>
      </c>
      <c r="B6" s="4">
        <v>2091411</v>
      </c>
      <c r="C6" s="6">
        <v>13.016999999999999</v>
      </c>
      <c r="D6" s="4">
        <v>4.4000000000000004</v>
      </c>
      <c r="E6" s="3">
        <v>15</v>
      </c>
    </row>
    <row r="7" spans="1:5">
      <c r="A7" s="29" t="s">
        <v>101</v>
      </c>
      <c r="B7" s="4">
        <v>2091372</v>
      </c>
      <c r="C7" s="6">
        <v>5.5149999999999997</v>
      </c>
      <c r="D7" s="4">
        <v>1.5</v>
      </c>
      <c r="E7" s="3">
        <v>5</v>
      </c>
    </row>
    <row r="8" spans="1:5">
      <c r="A8" s="29" t="s">
        <v>407</v>
      </c>
      <c r="B8" s="4">
        <v>2093971</v>
      </c>
      <c r="C8" s="6">
        <v>1.8169999999999999</v>
      </c>
      <c r="D8" s="4">
        <v>1.4</v>
      </c>
      <c r="E8" s="3">
        <v>5</v>
      </c>
    </row>
    <row r="9" spans="1:5">
      <c r="A9" s="29" t="s">
        <v>408</v>
      </c>
      <c r="B9" s="4">
        <v>2093972</v>
      </c>
      <c r="C9" s="6">
        <v>2.5438000000000005</v>
      </c>
      <c r="D9" s="4">
        <v>2</v>
      </c>
      <c r="E9" s="3">
        <v>7</v>
      </c>
    </row>
    <row r="10" spans="1:5">
      <c r="A10" s="29" t="s">
        <v>409</v>
      </c>
      <c r="B10" s="4">
        <v>2093973</v>
      </c>
      <c r="C10" s="6">
        <v>3.6340000000000003</v>
      </c>
      <c r="D10" s="4">
        <v>2.85</v>
      </c>
      <c r="E10" s="3">
        <v>10</v>
      </c>
    </row>
    <row r="11" spans="1:5">
      <c r="A11" s="29" t="s">
        <v>410</v>
      </c>
      <c r="B11" s="4">
        <v>2093974</v>
      </c>
      <c r="C11" s="6">
        <v>5.4510000000000005</v>
      </c>
      <c r="D11" s="4">
        <v>4.25</v>
      </c>
      <c r="E11" s="3">
        <v>15</v>
      </c>
    </row>
    <row r="12" spans="1:5">
      <c r="A12" s="29" t="s">
        <v>411</v>
      </c>
      <c r="B12" s="4">
        <v>2094079</v>
      </c>
      <c r="C12" s="6">
        <v>1.8170000000000002</v>
      </c>
      <c r="D12" s="4">
        <v>1.4</v>
      </c>
      <c r="E12" s="3">
        <v>5</v>
      </c>
    </row>
    <row r="13" spans="1:5">
      <c r="A13" s="29" t="s">
        <v>412</v>
      </c>
      <c r="B13" s="4">
        <v>2094080</v>
      </c>
      <c r="C13" s="6">
        <v>2.5438000000000005</v>
      </c>
      <c r="D13" s="4">
        <v>2</v>
      </c>
      <c r="E13" s="3">
        <v>7</v>
      </c>
    </row>
    <row r="14" spans="1:5">
      <c r="A14" s="29" t="s">
        <v>413</v>
      </c>
      <c r="B14" s="4">
        <v>2094081</v>
      </c>
      <c r="C14" s="6">
        <v>3.6340000000000003</v>
      </c>
      <c r="D14" s="4">
        <v>2.85</v>
      </c>
      <c r="E14" s="3">
        <v>10</v>
      </c>
    </row>
    <row r="15" spans="1:5">
      <c r="A15" s="29" t="s">
        <v>414</v>
      </c>
      <c r="B15" s="4">
        <v>2094082</v>
      </c>
      <c r="C15" s="6">
        <v>5.4510000000000005</v>
      </c>
      <c r="D15" s="4">
        <v>4.25</v>
      </c>
      <c r="E15" s="3">
        <v>15</v>
      </c>
    </row>
    <row r="16" spans="1:5">
      <c r="A16" s="29" t="s">
        <v>415</v>
      </c>
      <c r="B16" s="4">
        <v>2093966</v>
      </c>
      <c r="C16" s="6">
        <v>1.456</v>
      </c>
      <c r="D16" s="4">
        <v>1.25</v>
      </c>
      <c r="E16" s="3">
        <v>5</v>
      </c>
    </row>
    <row r="17" spans="1:5">
      <c r="A17" s="29" t="s">
        <v>416</v>
      </c>
      <c r="B17" s="4">
        <v>2091360</v>
      </c>
      <c r="C17" s="6">
        <v>2.0384000000000002</v>
      </c>
      <c r="D17" s="4">
        <v>1.8</v>
      </c>
      <c r="E17" s="3">
        <v>7</v>
      </c>
    </row>
    <row r="18" spans="1:5">
      <c r="A18" s="29" t="s">
        <v>417</v>
      </c>
      <c r="B18" s="4">
        <v>2093969</v>
      </c>
      <c r="C18" s="6">
        <v>2.9119999999999999</v>
      </c>
      <c r="D18" s="4">
        <v>2.5499999999999998</v>
      </c>
      <c r="E18" s="3">
        <v>10</v>
      </c>
    </row>
    <row r="19" spans="1:5">
      <c r="A19" s="29" t="s">
        <v>418</v>
      </c>
      <c r="B19" s="4">
        <v>2091062</v>
      </c>
      <c r="C19" s="6">
        <v>4.3680000000000003</v>
      </c>
      <c r="D19" s="4">
        <v>3.85</v>
      </c>
      <c r="E19" s="3">
        <v>15</v>
      </c>
    </row>
    <row r="20" spans="1:5">
      <c r="A20" s="29" t="s">
        <v>419</v>
      </c>
      <c r="B20" s="4">
        <v>2093967</v>
      </c>
      <c r="C20" s="6">
        <v>1.456</v>
      </c>
      <c r="D20" s="4">
        <v>1.25</v>
      </c>
      <c r="E20" s="3">
        <v>5</v>
      </c>
    </row>
    <row r="21" spans="1:5">
      <c r="A21" s="29" t="s">
        <v>420</v>
      </c>
      <c r="B21" s="4">
        <v>2093968</v>
      </c>
      <c r="C21" s="6">
        <v>2.0384000000000002</v>
      </c>
      <c r="D21" s="4">
        <v>1.8</v>
      </c>
      <c r="E21" s="3">
        <v>7</v>
      </c>
    </row>
    <row r="22" spans="1:5">
      <c r="A22" s="29" t="s">
        <v>421</v>
      </c>
      <c r="B22" s="4">
        <v>2093970</v>
      </c>
      <c r="C22" s="6">
        <v>2.9119999999999999</v>
      </c>
      <c r="D22" s="4">
        <v>2.5499999999999998</v>
      </c>
      <c r="E22" s="3">
        <v>10</v>
      </c>
    </row>
    <row r="23" spans="1:5">
      <c r="A23" s="29" t="s">
        <v>422</v>
      </c>
      <c r="B23" s="4">
        <v>2091070</v>
      </c>
      <c r="C23" s="6">
        <v>4.3680000000000003</v>
      </c>
      <c r="D23" s="4">
        <v>3.85</v>
      </c>
      <c r="E23" s="3">
        <v>15</v>
      </c>
    </row>
    <row r="24" spans="1:5">
      <c r="A24" s="29" t="s">
        <v>83</v>
      </c>
      <c r="B24" s="4">
        <v>2093976</v>
      </c>
      <c r="C24" s="6">
        <v>1.4239999999999999</v>
      </c>
      <c r="D24" s="4">
        <v>1.25</v>
      </c>
      <c r="E24" s="3">
        <v>5</v>
      </c>
    </row>
    <row r="25" spans="1:5">
      <c r="A25" s="29" t="s">
        <v>84</v>
      </c>
      <c r="B25" s="4">
        <v>2093980</v>
      </c>
      <c r="C25" s="6">
        <v>2.1360000000000001</v>
      </c>
      <c r="D25" s="4">
        <v>1.9</v>
      </c>
      <c r="E25" s="3">
        <v>7.5</v>
      </c>
    </row>
    <row r="26" spans="1:5">
      <c r="A26" s="29" t="s">
        <v>85</v>
      </c>
      <c r="B26" s="4">
        <v>2093978</v>
      </c>
      <c r="C26" s="6">
        <v>2.8479999999999999</v>
      </c>
      <c r="D26" s="4">
        <v>2.5499999999999998</v>
      </c>
      <c r="E26" s="3">
        <v>10</v>
      </c>
    </row>
    <row r="27" spans="1:5">
      <c r="A27" s="29" t="s">
        <v>86</v>
      </c>
      <c r="B27" s="4">
        <v>2093981</v>
      </c>
      <c r="C27" s="6">
        <v>4.2720000000000002</v>
      </c>
      <c r="D27" s="4">
        <v>3.85</v>
      </c>
      <c r="E27" s="3">
        <v>15</v>
      </c>
    </row>
    <row r="28" spans="1:5">
      <c r="A28" s="29" t="s">
        <v>91</v>
      </c>
      <c r="B28" s="4">
        <v>2091524</v>
      </c>
      <c r="C28" s="6">
        <v>3.016</v>
      </c>
      <c r="D28" s="4">
        <v>1.4</v>
      </c>
      <c r="E28" s="3">
        <v>5</v>
      </c>
    </row>
    <row r="29" spans="1:5" ht="12" customHeight="1">
      <c r="A29" s="29" t="s">
        <v>92</v>
      </c>
      <c r="B29" s="4">
        <v>2091525</v>
      </c>
      <c r="C29" s="6">
        <v>6.032</v>
      </c>
      <c r="D29" s="4">
        <v>2.85</v>
      </c>
      <c r="E29" s="3">
        <v>10</v>
      </c>
    </row>
    <row r="30" spans="1:5" ht="12" customHeight="1">
      <c r="A30" s="29" t="s">
        <v>93</v>
      </c>
      <c r="B30" s="4">
        <v>2091526</v>
      </c>
      <c r="C30" s="6">
        <v>7.2383999999999995</v>
      </c>
      <c r="D30" s="4">
        <v>3.4</v>
      </c>
      <c r="E30" s="3">
        <v>12</v>
      </c>
    </row>
    <row r="31" spans="1:5" ht="12" customHeight="1">
      <c r="A31" s="29" t="s">
        <v>94</v>
      </c>
      <c r="B31" s="4">
        <v>2091527</v>
      </c>
      <c r="C31" s="6">
        <v>9.048</v>
      </c>
      <c r="D31" s="4">
        <v>4.25</v>
      </c>
      <c r="E31" s="3">
        <v>15</v>
      </c>
    </row>
    <row r="32" spans="1:5" ht="12" customHeight="1">
      <c r="A32" s="29" t="s">
        <v>95</v>
      </c>
      <c r="B32" s="4">
        <v>2091528</v>
      </c>
      <c r="C32" s="6">
        <v>12.064</v>
      </c>
      <c r="D32" s="4">
        <v>5.7</v>
      </c>
      <c r="E32" s="3">
        <v>20</v>
      </c>
    </row>
    <row r="33" spans="1:5" ht="12" customHeight="1">
      <c r="A33" s="29" t="s">
        <v>423</v>
      </c>
      <c r="B33" s="4">
        <v>2093982</v>
      </c>
      <c r="C33" s="6">
        <v>1.8170000000000002</v>
      </c>
      <c r="D33" s="4">
        <v>1.4</v>
      </c>
      <c r="E33" s="3">
        <v>5</v>
      </c>
    </row>
    <row r="34" spans="1:5" ht="12" customHeight="1">
      <c r="A34" s="29" t="s">
        <v>424</v>
      </c>
      <c r="B34" s="4">
        <v>2093983</v>
      </c>
      <c r="C34" s="6">
        <v>2.5438000000000005</v>
      </c>
      <c r="D34" s="4">
        <v>2</v>
      </c>
      <c r="E34" s="3">
        <v>7</v>
      </c>
    </row>
    <row r="35" spans="1:5" ht="12" customHeight="1">
      <c r="A35" s="29" t="s">
        <v>425</v>
      </c>
      <c r="B35" s="4">
        <v>2093984</v>
      </c>
      <c r="C35" s="6">
        <v>3.6340000000000003</v>
      </c>
      <c r="D35" s="4">
        <v>2.85</v>
      </c>
      <c r="E35" s="3">
        <v>10</v>
      </c>
    </row>
    <row r="36" spans="1:5" ht="12" customHeight="1">
      <c r="A36" s="29" t="s">
        <v>426</v>
      </c>
      <c r="B36" s="4">
        <v>2093985</v>
      </c>
      <c r="C36" s="6">
        <v>5.4510000000000005</v>
      </c>
      <c r="D36" s="4">
        <v>4.25</v>
      </c>
      <c r="E36" s="3">
        <v>15</v>
      </c>
    </row>
    <row r="37" spans="1:5" ht="12" customHeight="1">
      <c r="A37" s="29" t="s">
        <v>427</v>
      </c>
      <c r="B37" s="4">
        <v>2093986</v>
      </c>
      <c r="C37" s="6">
        <v>7.2680000000000007</v>
      </c>
      <c r="D37" s="4">
        <v>5.7</v>
      </c>
      <c r="E37" s="3">
        <v>20</v>
      </c>
    </row>
    <row r="38" spans="1:5" ht="12" customHeight="1">
      <c r="A38" s="29" t="s">
        <v>428</v>
      </c>
      <c r="B38" s="4">
        <v>2093993</v>
      </c>
      <c r="C38" s="6">
        <v>2.2421000000000002</v>
      </c>
      <c r="D38" s="4">
        <v>1.9</v>
      </c>
      <c r="E38" s="3">
        <v>7</v>
      </c>
    </row>
    <row r="39" spans="1:5" ht="12" customHeight="1">
      <c r="A39" s="29" t="s">
        <v>429</v>
      </c>
      <c r="B39" s="4">
        <v>2093994</v>
      </c>
      <c r="C39" s="6">
        <v>3.0428500000000001</v>
      </c>
      <c r="D39" s="4">
        <v>2.5499999999999998</v>
      </c>
      <c r="E39" s="3">
        <v>9.5</v>
      </c>
    </row>
    <row r="40" spans="1:5" ht="12" customHeight="1">
      <c r="A40" s="29" t="s">
        <v>430</v>
      </c>
      <c r="B40" s="4">
        <v>2093995</v>
      </c>
      <c r="C40" s="6">
        <v>3.8435999999999999</v>
      </c>
      <c r="D40" s="4">
        <v>3.2</v>
      </c>
      <c r="E40" s="3">
        <v>12</v>
      </c>
    </row>
    <row r="41" spans="1:5" ht="12" customHeight="1">
      <c r="A41" s="29" t="s">
        <v>431</v>
      </c>
      <c r="B41" s="4">
        <v>2093996</v>
      </c>
      <c r="C41" s="6">
        <v>4.6443500000000002</v>
      </c>
      <c r="D41" s="4">
        <v>3.9</v>
      </c>
      <c r="E41" s="3">
        <v>14.5</v>
      </c>
    </row>
    <row r="42" spans="1:5" ht="12" customHeight="1">
      <c r="A42" s="29" t="s">
        <v>432</v>
      </c>
      <c r="B42" s="4">
        <v>2093997</v>
      </c>
      <c r="C42" s="6">
        <v>5.4451000000000009</v>
      </c>
      <c r="D42" s="4">
        <v>4.5999999999999996</v>
      </c>
      <c r="E42" s="3">
        <v>17</v>
      </c>
    </row>
    <row r="43" spans="1:5" ht="12" customHeight="1">
      <c r="A43" s="29" t="s">
        <v>433</v>
      </c>
      <c r="B43" s="4">
        <v>2091359</v>
      </c>
      <c r="C43" s="6">
        <v>6.2458500000000008</v>
      </c>
      <c r="D43" s="4">
        <v>5.25</v>
      </c>
      <c r="E43" s="3">
        <v>19.5</v>
      </c>
    </row>
    <row r="44" spans="1:5" ht="12" customHeight="1">
      <c r="A44" s="29" t="s">
        <v>434</v>
      </c>
      <c r="B44" s="4">
        <v>2091661</v>
      </c>
      <c r="C44" s="6">
        <v>7.0465999999999998</v>
      </c>
      <c r="D44" s="4">
        <v>5.95</v>
      </c>
      <c r="E44" s="3">
        <v>22</v>
      </c>
    </row>
    <row r="45" spans="1:5" ht="12" customHeight="1">
      <c r="A45" s="29" t="s">
        <v>435</v>
      </c>
      <c r="B45" s="4">
        <v>2093998</v>
      </c>
      <c r="C45" s="6">
        <v>1.6015000000000001</v>
      </c>
      <c r="D45" s="4">
        <v>1.35</v>
      </c>
      <c r="E45" s="3">
        <v>5</v>
      </c>
    </row>
    <row r="46" spans="1:5" ht="12" customHeight="1">
      <c r="A46" s="29" t="s">
        <v>436</v>
      </c>
      <c r="B46" s="4">
        <v>2091300</v>
      </c>
      <c r="C46" s="6">
        <v>2.2421000000000002</v>
      </c>
      <c r="D46" s="4">
        <v>1.9</v>
      </c>
      <c r="E46" s="3">
        <v>7</v>
      </c>
    </row>
    <row r="47" spans="1:5" ht="12" customHeight="1">
      <c r="A47" s="29" t="s">
        <v>437</v>
      </c>
      <c r="B47" s="4">
        <v>2093999</v>
      </c>
      <c r="C47" s="6">
        <v>3.2030000000000003</v>
      </c>
      <c r="D47" s="4">
        <v>2.7</v>
      </c>
      <c r="E47" s="3">
        <v>10</v>
      </c>
    </row>
    <row r="48" spans="1:5" ht="12" customHeight="1">
      <c r="A48" s="29" t="s">
        <v>438</v>
      </c>
      <c r="B48" s="4">
        <v>2094000</v>
      </c>
      <c r="C48" s="6">
        <v>4.8045</v>
      </c>
      <c r="D48" s="4">
        <v>4.05</v>
      </c>
      <c r="E48" s="3">
        <v>15</v>
      </c>
    </row>
    <row r="49" spans="1:5" ht="12" customHeight="1">
      <c r="A49" s="29" t="s">
        <v>439</v>
      </c>
      <c r="B49" s="4">
        <v>2094001</v>
      </c>
      <c r="C49" s="6">
        <v>6.4060000000000006</v>
      </c>
      <c r="D49" s="4">
        <v>5.4</v>
      </c>
      <c r="E49" s="3">
        <v>20</v>
      </c>
    </row>
    <row r="50" spans="1:5" ht="12" customHeight="1">
      <c r="A50" s="29" t="s">
        <v>440</v>
      </c>
      <c r="B50" s="4">
        <v>2094002</v>
      </c>
      <c r="C50" s="6">
        <v>1.6015000000000001</v>
      </c>
      <c r="D50" s="4">
        <v>1.35</v>
      </c>
      <c r="E50" s="3">
        <v>5</v>
      </c>
    </row>
    <row r="51" spans="1:5" ht="12" customHeight="1">
      <c r="A51" s="29" t="s">
        <v>441</v>
      </c>
      <c r="B51" s="4">
        <v>2094003</v>
      </c>
      <c r="C51" s="6">
        <v>2.2421000000000002</v>
      </c>
      <c r="D51" s="4">
        <v>1.9</v>
      </c>
      <c r="E51" s="3">
        <v>7</v>
      </c>
    </row>
    <row r="52" spans="1:5" ht="12" customHeight="1">
      <c r="A52" s="29" t="s">
        <v>442</v>
      </c>
      <c r="B52" s="4">
        <v>2091477</v>
      </c>
      <c r="C52" s="6">
        <v>3.2030000000000003</v>
      </c>
      <c r="D52" s="4">
        <v>2.7</v>
      </c>
      <c r="E52" s="3">
        <v>10</v>
      </c>
    </row>
    <row r="53" spans="1:5" ht="12" customHeight="1">
      <c r="A53" s="29" t="s">
        <v>443</v>
      </c>
      <c r="B53" s="4">
        <v>2091479</v>
      </c>
      <c r="C53" s="6">
        <v>4.8045</v>
      </c>
      <c r="D53" s="4">
        <v>4.05</v>
      </c>
      <c r="E53" s="3">
        <v>15</v>
      </c>
    </row>
    <row r="54" spans="1:5" ht="12" customHeight="1">
      <c r="A54" s="29" t="s">
        <v>444</v>
      </c>
      <c r="B54" s="4">
        <v>2094004</v>
      </c>
      <c r="C54" s="6">
        <v>6.4060000000000006</v>
      </c>
      <c r="D54" s="4">
        <v>5.4</v>
      </c>
      <c r="E54" s="3">
        <v>20</v>
      </c>
    </row>
    <row r="55" spans="1:5" ht="12" customHeight="1">
      <c r="A55" s="29" t="s">
        <v>87</v>
      </c>
      <c r="B55" s="4">
        <v>2094016</v>
      </c>
      <c r="C55" s="6">
        <v>1.3645</v>
      </c>
      <c r="D55" s="4">
        <v>1.25</v>
      </c>
      <c r="E55" s="3">
        <v>5</v>
      </c>
    </row>
    <row r="56" spans="1:5" ht="12" customHeight="1">
      <c r="A56" s="29" t="s">
        <v>88</v>
      </c>
      <c r="B56" s="4">
        <v>2094017</v>
      </c>
      <c r="C56" s="6">
        <v>2.0467499999999998</v>
      </c>
      <c r="D56" s="4">
        <v>1.85</v>
      </c>
      <c r="E56" s="3">
        <v>7.5</v>
      </c>
    </row>
    <row r="57" spans="1:5" ht="12" customHeight="1">
      <c r="A57" s="29" t="s">
        <v>89</v>
      </c>
      <c r="B57" s="4">
        <v>2094018</v>
      </c>
      <c r="C57" s="6">
        <v>2.7290000000000001</v>
      </c>
      <c r="D57" s="4">
        <v>2.5</v>
      </c>
      <c r="E57" s="3">
        <v>10</v>
      </c>
    </row>
    <row r="58" spans="1:5" ht="12" customHeight="1">
      <c r="A58" s="29" t="s">
        <v>90</v>
      </c>
      <c r="B58" s="4">
        <v>2091703</v>
      </c>
      <c r="C58" s="6">
        <v>1.80114</v>
      </c>
      <c r="D58" s="4">
        <v>1.65</v>
      </c>
      <c r="E58" s="3">
        <v>6.6</v>
      </c>
    </row>
    <row r="59" spans="1:5" ht="12" customHeight="1">
      <c r="A59" s="29" t="s">
        <v>445</v>
      </c>
      <c r="B59" s="4">
        <v>2094013</v>
      </c>
      <c r="C59" s="6">
        <v>1.488</v>
      </c>
      <c r="D59" s="4">
        <v>1.25</v>
      </c>
      <c r="E59" s="3">
        <v>5</v>
      </c>
    </row>
    <row r="60" spans="1:5" ht="12" customHeight="1">
      <c r="A60" s="29" t="s">
        <v>446</v>
      </c>
      <c r="B60" s="4">
        <v>2094014</v>
      </c>
      <c r="C60" s="6">
        <v>2.2320000000000002</v>
      </c>
      <c r="D60" s="4">
        <v>1.9</v>
      </c>
      <c r="E60" s="3">
        <v>7.5</v>
      </c>
    </row>
    <row r="61" spans="1:5" ht="12" customHeight="1">
      <c r="A61" s="29" t="s">
        <v>447</v>
      </c>
      <c r="B61" s="4">
        <v>2094015</v>
      </c>
      <c r="C61" s="6">
        <v>2.976</v>
      </c>
      <c r="D61" s="4">
        <v>2.5499999999999998</v>
      </c>
      <c r="E61" s="3">
        <v>10</v>
      </c>
    </row>
    <row r="62" spans="1:5" ht="12" customHeight="1"/>
    <row r="63" spans="1:5" ht="12" customHeight="1"/>
  </sheetData>
  <phoneticPr fontId="22" type="noConversion"/>
  <pageMargins left="0.78740157480314965" right="0.78740157480314965" top="0.70866141732283472" bottom="0.6692913385826772" header="0.51181102362204722" footer="0.51181102362204722"/>
  <pageSetup paperSize="9" scale="7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3.2"/>
  <cols>
    <col min="1" max="1" width="13.33203125" customWidth="1"/>
    <col min="2" max="2" width="19.6640625" customWidth="1"/>
    <col min="4" max="6" width="18" style="1" customWidth="1"/>
    <col min="7" max="7" width="23.88671875" style="1" customWidth="1"/>
  </cols>
  <sheetData>
    <row r="1" spans="1:8" ht="13.95" customHeight="1">
      <c r="A1" t="s">
        <v>19</v>
      </c>
      <c r="B1" t="s">
        <v>14</v>
      </c>
      <c r="C1" t="s">
        <v>15</v>
      </c>
      <c r="D1" s="1" t="s">
        <v>18</v>
      </c>
      <c r="E1" s="1" t="s">
        <v>16</v>
      </c>
      <c r="F1" s="1" t="s">
        <v>17</v>
      </c>
      <c r="G1" s="1" t="s">
        <v>381</v>
      </c>
      <c r="H1" s="1"/>
    </row>
    <row r="2" spans="1:8">
      <c r="A2" t="s">
        <v>399</v>
      </c>
      <c r="B2" t="s">
        <v>0</v>
      </c>
      <c r="C2" t="s">
        <v>1</v>
      </c>
      <c r="D2" s="1">
        <v>20</v>
      </c>
      <c r="E2" s="2">
        <v>1.8</v>
      </c>
      <c r="F2" s="2">
        <v>4.8</v>
      </c>
    </row>
    <row r="3" spans="1:8">
      <c r="A3" t="s">
        <v>400</v>
      </c>
      <c r="B3" t="s">
        <v>0</v>
      </c>
      <c r="C3" t="s">
        <v>2</v>
      </c>
      <c r="D3" s="1">
        <v>20</v>
      </c>
      <c r="E3" s="2">
        <v>1.9</v>
      </c>
      <c r="F3" s="2">
        <v>3</v>
      </c>
    </row>
    <row r="4" spans="1:8">
      <c r="A4" t="s">
        <v>401</v>
      </c>
      <c r="B4" t="s">
        <v>0</v>
      </c>
      <c r="C4" t="s">
        <v>3</v>
      </c>
      <c r="D4" s="1">
        <v>30</v>
      </c>
      <c r="E4" s="2">
        <v>1.2</v>
      </c>
      <c r="F4" s="2">
        <v>2</v>
      </c>
    </row>
    <row r="5" spans="1:8">
      <c r="A5" t="s">
        <v>401</v>
      </c>
      <c r="B5" t="s">
        <v>0</v>
      </c>
      <c r="C5" t="s">
        <v>4</v>
      </c>
      <c r="D5" s="1">
        <v>31</v>
      </c>
      <c r="E5" s="2">
        <v>1.21</v>
      </c>
      <c r="F5" s="2">
        <v>2.8</v>
      </c>
    </row>
    <row r="6" spans="1:8">
      <c r="A6" t="s">
        <v>401</v>
      </c>
      <c r="B6" t="s">
        <v>0</v>
      </c>
      <c r="C6" t="s">
        <v>5</v>
      </c>
      <c r="D6" s="1">
        <v>32</v>
      </c>
      <c r="E6" s="2">
        <v>1.22</v>
      </c>
      <c r="F6" s="2">
        <v>3.3</v>
      </c>
    </row>
    <row r="7" spans="1:8">
      <c r="A7" t="s">
        <v>401</v>
      </c>
      <c r="B7" t="s">
        <v>0</v>
      </c>
      <c r="C7" t="s">
        <v>6</v>
      </c>
      <c r="D7" s="1">
        <v>33</v>
      </c>
      <c r="E7" s="2">
        <v>1.23</v>
      </c>
      <c r="F7" s="2">
        <v>5</v>
      </c>
    </row>
    <row r="8" spans="1:8">
      <c r="A8" t="s">
        <v>401</v>
      </c>
      <c r="B8" t="s">
        <v>0</v>
      </c>
      <c r="C8" t="s">
        <v>7</v>
      </c>
      <c r="D8" s="1">
        <v>34</v>
      </c>
      <c r="E8" s="2">
        <v>1.24</v>
      </c>
      <c r="F8" s="2">
        <v>4.2</v>
      </c>
    </row>
    <row r="9" spans="1:8">
      <c r="A9" t="s">
        <v>401</v>
      </c>
      <c r="B9" t="s">
        <v>0</v>
      </c>
      <c r="C9" t="s">
        <v>8</v>
      </c>
      <c r="D9" s="1">
        <v>35</v>
      </c>
      <c r="E9" s="2">
        <v>1.25</v>
      </c>
      <c r="F9" s="2">
        <v>5.5</v>
      </c>
    </row>
    <row r="10" spans="1:8">
      <c r="A10" t="s">
        <v>402</v>
      </c>
      <c r="B10" t="s">
        <v>9</v>
      </c>
      <c r="C10" t="s">
        <v>3</v>
      </c>
      <c r="D10" s="1">
        <v>30</v>
      </c>
      <c r="E10" s="2">
        <v>1.2</v>
      </c>
      <c r="F10" s="2">
        <v>2</v>
      </c>
    </row>
    <row r="11" spans="1:8">
      <c r="A11" t="s">
        <v>402</v>
      </c>
      <c r="B11" t="s">
        <v>9</v>
      </c>
      <c r="C11" t="s">
        <v>4</v>
      </c>
      <c r="D11" s="1">
        <v>31</v>
      </c>
      <c r="E11" s="2">
        <v>1.21</v>
      </c>
      <c r="F11" s="2">
        <v>2.8</v>
      </c>
    </row>
    <row r="12" spans="1:8">
      <c r="A12" t="s">
        <v>402</v>
      </c>
      <c r="B12" t="s">
        <v>9</v>
      </c>
      <c r="C12" t="s">
        <v>5</v>
      </c>
      <c r="D12" s="1">
        <v>32</v>
      </c>
      <c r="E12" s="2">
        <v>1.22</v>
      </c>
      <c r="F12" s="2">
        <v>3.5</v>
      </c>
    </row>
    <row r="13" spans="1:8">
      <c r="A13" t="s">
        <v>402</v>
      </c>
      <c r="B13" t="s">
        <v>9</v>
      </c>
      <c r="C13" t="s">
        <v>6</v>
      </c>
      <c r="D13" s="1">
        <v>33</v>
      </c>
      <c r="E13" s="2">
        <v>1.23</v>
      </c>
      <c r="F13" s="2">
        <v>4</v>
      </c>
    </row>
    <row r="14" spans="1:8">
      <c r="A14" t="s">
        <v>402</v>
      </c>
      <c r="B14" t="s">
        <v>9</v>
      </c>
      <c r="C14" t="s">
        <v>10</v>
      </c>
      <c r="D14" s="1">
        <v>34</v>
      </c>
      <c r="E14" s="2">
        <v>1.24</v>
      </c>
      <c r="F14" s="2">
        <v>4.5</v>
      </c>
    </row>
    <row r="15" spans="1:8">
      <c r="A15" t="s">
        <v>402</v>
      </c>
      <c r="B15" t="s">
        <v>9</v>
      </c>
      <c r="C15" t="s">
        <v>8</v>
      </c>
      <c r="D15" s="1">
        <v>35</v>
      </c>
      <c r="E15" s="2">
        <v>1.25</v>
      </c>
      <c r="F15" s="2">
        <v>5.5</v>
      </c>
    </row>
    <row r="16" spans="1:8">
      <c r="A16" t="s">
        <v>398</v>
      </c>
      <c r="B16" t="s">
        <v>0</v>
      </c>
      <c r="C16" t="s">
        <v>11</v>
      </c>
      <c r="D16" s="1">
        <v>25</v>
      </c>
      <c r="E16" s="2">
        <v>1.4</v>
      </c>
      <c r="F16" s="2">
        <v>3</v>
      </c>
    </row>
    <row r="17" spans="1:6">
      <c r="A17" t="s">
        <v>403</v>
      </c>
      <c r="B17" t="s">
        <v>406</v>
      </c>
      <c r="C17" t="s">
        <v>11</v>
      </c>
      <c r="D17" s="1">
        <v>25</v>
      </c>
      <c r="E17" s="2">
        <v>5.5</v>
      </c>
      <c r="F17" s="2">
        <v>0.8</v>
      </c>
    </row>
    <row r="18" spans="1:6">
      <c r="A18" t="s">
        <v>403</v>
      </c>
      <c r="B18" t="s">
        <v>12</v>
      </c>
      <c r="C18" t="s">
        <v>11</v>
      </c>
      <c r="D18" s="1">
        <v>10</v>
      </c>
      <c r="E18" s="2">
        <v>5.5</v>
      </c>
      <c r="F18" s="2">
        <v>0.9</v>
      </c>
    </row>
    <row r="19" spans="1:6">
      <c r="A19" t="s">
        <v>403</v>
      </c>
      <c r="B19" t="s">
        <v>12</v>
      </c>
      <c r="C19" t="s">
        <v>11</v>
      </c>
      <c r="D19" s="1">
        <v>4</v>
      </c>
      <c r="E19" s="2">
        <v>5.5</v>
      </c>
      <c r="F19" s="2">
        <v>1</v>
      </c>
    </row>
    <row r="20" spans="1:6">
      <c r="A20" t="s">
        <v>404</v>
      </c>
      <c r="B20" t="s">
        <v>13</v>
      </c>
      <c r="C20" t="s">
        <v>7</v>
      </c>
      <c r="D20" s="1">
        <v>30</v>
      </c>
      <c r="E20" s="2">
        <v>1.3</v>
      </c>
      <c r="F20" s="2">
        <v>4.5</v>
      </c>
    </row>
    <row r="21" spans="1:6">
      <c r="A21" t="s">
        <v>405</v>
      </c>
      <c r="B21" t="s">
        <v>0</v>
      </c>
      <c r="C21" t="s">
        <v>3</v>
      </c>
      <c r="D21" s="1">
        <v>25</v>
      </c>
      <c r="E21" s="2">
        <v>1.6</v>
      </c>
      <c r="F21" s="2">
        <v>1.2</v>
      </c>
    </row>
    <row r="22" spans="1:6">
      <c r="A22" t="s">
        <v>405</v>
      </c>
      <c r="B22" t="s">
        <v>0</v>
      </c>
      <c r="C22" t="s">
        <v>4</v>
      </c>
      <c r="D22" s="1">
        <v>26</v>
      </c>
      <c r="E22" s="2">
        <v>1.6</v>
      </c>
      <c r="F22" s="2">
        <v>1.5</v>
      </c>
    </row>
    <row r="23" spans="1:6">
      <c r="A23" t="s">
        <v>405</v>
      </c>
      <c r="B23" t="s">
        <v>0</v>
      </c>
      <c r="C23" t="s">
        <v>11</v>
      </c>
      <c r="D23" s="1">
        <v>25</v>
      </c>
      <c r="E23" s="2">
        <v>1.8</v>
      </c>
      <c r="F23" s="2">
        <v>1</v>
      </c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korpuss1</vt:lpstr>
      <vt:lpstr>korpuss2</vt:lpstr>
      <vt:lpstr>tornis</vt:lpstr>
      <vt:lpstr>pirkums1</vt:lpstr>
      <vt:lpstr>pirkums2</vt:lpstr>
      <vt:lpstr>pirkums3</vt:lpstr>
      <vt:lpstr>vate1</vt:lpstr>
      <vt:lpstr>vate2</vt:lpstr>
      <vt:lpstr>apmetums</vt:lpstr>
      <vt:lpstr>logi</vt:lpstr>
      <vt:lpstr>durvis</vt:lpstr>
      <vt:lpstr>graf1</vt:lpstr>
      <vt:lpstr>graf2</vt:lpstr>
      <vt:lpstr>graf3</vt:lpstr>
      <vt:lpstr>vate1!Print_Area</vt:lpstr>
      <vt:lpstr>vate2!Print_Area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2016-03-07T14:29:10Z</cp:lastPrinted>
  <dcterms:created xsi:type="dcterms:W3CDTF">2016-01-25T09:58:35Z</dcterms:created>
  <dcterms:modified xsi:type="dcterms:W3CDTF">2016-10-28T19:37:16Z</dcterms:modified>
</cp:coreProperties>
</file>